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P\Sekcja_mechaniczna maszyny górniczy\K.Kinder\702501919_NP_monitoring ciśnienia\"/>
    </mc:Choice>
  </mc:AlternateContent>
  <xr:revisionPtr revIDLastSave="0" documentId="13_ncr:1_{84F26A97-F43D-43A8-B0B9-8FB71D16A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a Zad 1 DOH" sheetId="1" r:id="rId1"/>
    <sheet name="2a Zad 2 ELSTA" sheetId="4" r:id="rId2"/>
    <sheet name="2a Zad 3 FAMUR" sheetId="6" r:id="rId3"/>
    <sheet name="2a Zad 4 BECKER" sheetId="7" r:id="rId4"/>
    <sheet name="2b Rozszerzenie cennika" sheetId="8" r:id="rId5"/>
    <sheet name="2c Transport" sheetId="9" r:id="rId6"/>
  </sheets>
  <definedNames>
    <definedName name="_xlnm._FilterDatabase" localSheetId="0" hidden="1">'2a Zad 1 DOH'!$A$2:$G$2</definedName>
    <definedName name="_xlnm.Print_Area" localSheetId="0">'2a Zad 1 DOH'!$A$1:$G$123</definedName>
    <definedName name="_xlnm.Print_Area" localSheetId="1">'2a Zad 2 ELSTA'!$A$1:$G$42</definedName>
    <definedName name="_xlnm.Print_Area" localSheetId="2">'2a Zad 3 FAMUR'!$A$1:$G$71</definedName>
    <definedName name="_xlnm.Print_Area" localSheetId="3">'2a Zad 4 BECKER'!$A$1:$G$26</definedName>
    <definedName name="_xlnm.Print_Area" localSheetId="5">'2c Transport'!$A$1:$D$21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8" l="1"/>
  <c r="F18" i="8"/>
  <c r="F17" i="8"/>
  <c r="F16" i="8"/>
  <c r="F15" i="8"/>
  <c r="F14" i="8"/>
  <c r="F13" i="8"/>
  <c r="F9" i="8"/>
  <c r="F8" i="8"/>
  <c r="F7" i="8"/>
  <c r="F6" i="8"/>
  <c r="F5" i="8"/>
  <c r="F4" i="8"/>
  <c r="F3" i="8"/>
  <c r="G24" i="7" l="1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4" i="7"/>
  <c r="G5" i="7" s="1"/>
  <c r="G69" i="6"/>
  <c r="G68" i="6"/>
  <c r="G9" i="6"/>
  <c r="G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7" i="6"/>
  <c r="G6" i="6"/>
  <c r="G5" i="6"/>
  <c r="G4" i="6"/>
  <c r="G25" i="7" l="1"/>
  <c r="G26" i="7" s="1"/>
  <c r="G70" i="6"/>
  <c r="G10" i="6"/>
  <c r="G71" i="6" l="1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5" i="4"/>
  <c r="G4" i="4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7" i="1"/>
  <c r="G6" i="1"/>
  <c r="G5" i="1"/>
  <c r="G4" i="1"/>
  <c r="G41" i="4" l="1"/>
  <c r="G6" i="4"/>
  <c r="G42" i="4"/>
  <c r="G8" i="1"/>
  <c r="G122" i="1"/>
  <c r="G123" i="1" l="1"/>
</calcChain>
</file>

<file path=xl/sharedStrings.xml><?xml version="1.0" encoding="utf-8"?>
<sst xmlns="http://schemas.openxmlformats.org/spreadsheetml/2006/main" count="485" uniqueCount="404">
  <si>
    <t xml:space="preserve">Wartośc czynności serwisowych oraz częsci zamiennych </t>
  </si>
  <si>
    <t>LP</t>
  </si>
  <si>
    <t>Czynność serwisowa</t>
  </si>
  <si>
    <t>Cena jednostkowa netto
[zł]</t>
  </si>
  <si>
    <t>Stawka
VAT
[%]</t>
  </si>
  <si>
    <t>Cena ogółem
brutto
[zł]</t>
  </si>
  <si>
    <t>7=(5+6)</t>
  </si>
  <si>
    <t>Stawka ryczałtowa roboczogodziny pracy serwisanta w dni robocze i świąteczne uwzględniająca koszty dojazdu serwisanta do Zamawiającego (WR)</t>
  </si>
  <si>
    <t xml:space="preserve">Aktualizacja oprogramowania </t>
  </si>
  <si>
    <t>Parametryzacja bezprzewodowego przetwornika ciśnienia typu DROPS-01</t>
  </si>
  <si>
    <t>Parametryzacja bezprzewodowego sygnalizatora optycznego typu DAISY-01</t>
  </si>
  <si>
    <t>Suma czynności serwisowych [zł]</t>
  </si>
  <si>
    <t>Części zamienne</t>
  </si>
  <si>
    <t>Producent części zamiennej
(wpisuje wykonawca)</t>
  </si>
  <si>
    <t>Nr rysunku/oznaczenie/nazwa wg producenta części zamiennej
(wpisuje wykonawca)</t>
  </si>
  <si>
    <t>Suma wartości części zamiennych [zł]</t>
  </si>
  <si>
    <t>Suma ogółem ( wartość czynności serwisowych+ wartość części zamiennych) [zł]</t>
  </si>
  <si>
    <t>9002 0100 0102</t>
  </si>
  <si>
    <t>9002 0200 0101</t>
  </si>
  <si>
    <t>9002 0500 0101</t>
  </si>
  <si>
    <t>9002 0200 0501</t>
  </si>
  <si>
    <t>9002 0200 0701</t>
  </si>
  <si>
    <t>9101 0100 0101</t>
  </si>
  <si>
    <t>9199 0400 0005</t>
  </si>
  <si>
    <t>9102 0300 0001</t>
  </si>
  <si>
    <t>9101 0000 0101</t>
  </si>
  <si>
    <t>9101 0000 0002</t>
  </si>
  <si>
    <t>9102 0900 0001</t>
  </si>
  <si>
    <t>9102 0900 0002</t>
  </si>
  <si>
    <t>9199 0400 0006</t>
  </si>
  <si>
    <t>9102 0800 0004</t>
  </si>
  <si>
    <t>9102 0800 0101</t>
  </si>
  <si>
    <t>9199 0600 0001</t>
  </si>
  <si>
    <t>9199 0400 0001</t>
  </si>
  <si>
    <t>9199 1100 0001</t>
  </si>
  <si>
    <t>9007 0000 0202</t>
  </si>
  <si>
    <t>9007 0000 0101</t>
  </si>
  <si>
    <t>9007 0000 2101</t>
  </si>
  <si>
    <t>9007 0000 2201</t>
  </si>
  <si>
    <t>9107 0000 0006</t>
  </si>
  <si>
    <t>9199 0700 0022</t>
  </si>
  <si>
    <t>9199 0700 0016</t>
  </si>
  <si>
    <t>9199 0700 0004</t>
  </si>
  <si>
    <t>9199 0700 0005</t>
  </si>
  <si>
    <t>9199 0700 0008</t>
  </si>
  <si>
    <t>9199 0700 0018</t>
  </si>
  <si>
    <t>9199 0700 0007</t>
  </si>
  <si>
    <t>9199 0700 0017</t>
  </si>
  <si>
    <t>9199 0700 0020</t>
  </si>
  <si>
    <t>9199 0700 0009</t>
  </si>
  <si>
    <t>9199 0700 0010</t>
  </si>
  <si>
    <t>9199 0700 0011</t>
  </si>
  <si>
    <t>9199 0700 0012</t>
  </si>
  <si>
    <t>9199 0700 0013</t>
  </si>
  <si>
    <t>9199 0700 0014</t>
  </si>
  <si>
    <t>9199 0700 0019</t>
  </si>
  <si>
    <t>9004 0000 8100</t>
  </si>
  <si>
    <t>9004 0000 8700</t>
  </si>
  <si>
    <t>9004 0001 5100</t>
  </si>
  <si>
    <t>9004 0001 4900</t>
  </si>
  <si>
    <t>9004 0000 0056</t>
  </si>
  <si>
    <t>9004 0000 9101</t>
  </si>
  <si>
    <t>9002 0000 0101</t>
  </si>
  <si>
    <t>9004 0000 0017</t>
  </si>
  <si>
    <t>9004 0000 0020</t>
  </si>
  <si>
    <t>4095 1238 0001</t>
  </si>
  <si>
    <t>9004 0000 0008</t>
  </si>
  <si>
    <t>8200 0000 0001</t>
  </si>
  <si>
    <t>9004 0000 6500</t>
  </si>
  <si>
    <t>9004 0000 6302</t>
  </si>
  <si>
    <t>9004 0000 6600</t>
  </si>
  <si>
    <t>8200 0000 0007</t>
  </si>
  <si>
    <t>8200 0000 0002</t>
  </si>
  <si>
    <t>8200 0000 0003</t>
  </si>
  <si>
    <t>8200 0000 0004</t>
  </si>
  <si>
    <t>8200 0000 0005</t>
  </si>
  <si>
    <t>8200 0000 0006</t>
  </si>
  <si>
    <t>9002 0000 0201</t>
  </si>
  <si>
    <t>9004 0000 7600</t>
  </si>
  <si>
    <t>4086 0300 1001</t>
  </si>
  <si>
    <t>9004 0000 7201</t>
  </si>
  <si>
    <t>9004 0000 6801</t>
  </si>
  <si>
    <t>9004 0000 7400</t>
  </si>
  <si>
    <t>9199 0400 0016</t>
  </si>
  <si>
    <t>8600 0000 0003</t>
  </si>
  <si>
    <t>9102 0200 0004</t>
  </si>
  <si>
    <t>9102 0200 0003</t>
  </si>
  <si>
    <t>9102 0000 0002</t>
  </si>
  <si>
    <t>9199 0900 0027</t>
  </si>
  <si>
    <t>9199 0700 0023</t>
  </si>
  <si>
    <t>9199 0900 0016</t>
  </si>
  <si>
    <t>9199 0900 0023</t>
  </si>
  <si>
    <t>9199 0300 0024</t>
  </si>
  <si>
    <t>9199 0300 0025</t>
  </si>
  <si>
    <t>9004 0001 2800</t>
  </si>
  <si>
    <t>9004 0001 5500</t>
  </si>
  <si>
    <t>9004 0001 2700</t>
  </si>
  <si>
    <t>9004 0001 4000</t>
  </si>
  <si>
    <t>9199 0300 0023</t>
  </si>
  <si>
    <t>9004 0000 2800</t>
  </si>
  <si>
    <t>9004 0000 5500</t>
  </si>
  <si>
    <t>9004 0000 2700</t>
  </si>
  <si>
    <t>9004 0000 4000</t>
  </si>
  <si>
    <t>9102 0400 0001</t>
  </si>
  <si>
    <t>9102 0200 0001</t>
  </si>
  <si>
    <t>9199 0400 0011</t>
  </si>
  <si>
    <t>9104 0000 0014</t>
  </si>
  <si>
    <t>9104 0000 0015</t>
  </si>
  <si>
    <t>8200 0000 0008</t>
  </si>
  <si>
    <t>8200 0000 0009</t>
  </si>
  <si>
    <t>9104 0000 0003</t>
  </si>
  <si>
    <t>9104 0000 0004</t>
  </si>
  <si>
    <t>9199 1100 0004</t>
  </si>
  <si>
    <t>9102 0800 0001</t>
  </si>
  <si>
    <t>9102 0300 0002</t>
  </si>
  <si>
    <t>9102 0300 0003</t>
  </si>
  <si>
    <t>9101 0100 0002</t>
  </si>
  <si>
    <t>9199 0400 0010</t>
  </si>
  <si>
    <t>9199 0400 0015</t>
  </si>
  <si>
    <t>9199 0400 0033</t>
  </si>
  <si>
    <t>8200 0000 0010</t>
  </si>
  <si>
    <t>9104 0000 0009</t>
  </si>
  <si>
    <t>9102 0300 0005</t>
  </si>
  <si>
    <t/>
  </si>
  <si>
    <t>Bezprzewodowy przetwornik ciśnienia typu DROPS-01</t>
  </si>
  <si>
    <t>Bezprzewodowy sygnalizator optyczny typu DAISY-01</t>
  </si>
  <si>
    <t>Iskrobezpieczny konwerter radiowy typu DILER-01</t>
  </si>
  <si>
    <t>Bezprzewodowy komunikator systemu typu PATRON-01</t>
  </si>
  <si>
    <t>Konwerter w osłonie ognioszczelnej wyk. 2</t>
  </si>
  <si>
    <t>Konwerter przemysłowy</t>
  </si>
  <si>
    <t>Separator SFP</t>
  </si>
  <si>
    <t>Komputer w osłonie ognioszczelnej wyk. 1</t>
  </si>
  <si>
    <t>Komputer w osłonie ognioszczelnej wyk. 2</t>
  </si>
  <si>
    <t>Klawiatura iskrobezpieczna wyk. 1</t>
  </si>
  <si>
    <t>Klawiatura iskrobezpieczna wyk. 2</t>
  </si>
  <si>
    <t>Serwer rackowy</t>
  </si>
  <si>
    <t>Zasilacz iskrobezpieczny buforowany</t>
  </si>
  <si>
    <t>Zasilacz iskrobezpieczny</t>
  </si>
  <si>
    <t>Zasilacz impulsowy</t>
  </si>
  <si>
    <t>Zasilacz awaryjny UPS rackowy</t>
  </si>
  <si>
    <t>Wyłącznik nadprądowy</t>
  </si>
  <si>
    <t>Kabel górniczy zasilająco sygnalizacyjny w wężu hydraulicznym typu 4/25/2/1/1</t>
  </si>
  <si>
    <t>Kabel górniczy zasilająco sygnalizacyjny typu 4/2/3/0/0</t>
  </si>
  <si>
    <t>Kabel górniczy zasilająco sygnalizacyjny typu DOH KGZS-K1/4/A1/4/2</t>
  </si>
  <si>
    <t>Kabel górniczy zasilająco sygnalizacyjny typu DOH KGZS-K1/4/A1/7/2</t>
  </si>
  <si>
    <t>Kabel górniczy sygnalizacyjny wyk. 2x2,5+2,5 mm² 300 / 500 V</t>
  </si>
  <si>
    <t>Światłowód górniczy wyk. 2SC UPC/2LC PC CONEC, 2 mb.</t>
  </si>
  <si>
    <t>Światłowód górniczy wyk. 4SC PC/4SC PC, 2 mb.</t>
  </si>
  <si>
    <t>Światłowód górniczy wyk. 4SC PC/4SC PC, 3 mb.</t>
  </si>
  <si>
    <t>Światłowód górniczy wyk. 4SC PC/4LC PC, 2 mb.</t>
  </si>
  <si>
    <t>Światłowód górniczy wyk. 4SC APC/4SC PC, 3 mb.</t>
  </si>
  <si>
    <t>Światłowód górniczy wyk. 4SC APC/4SC PC, 4 mb.</t>
  </si>
  <si>
    <t>Światłowód górniczy wyk. 4SC APC/4SC PC, 5 mb.</t>
  </si>
  <si>
    <t>Światłowód górniczy wyk. 4SC APC/4SC PC, 6 mb.</t>
  </si>
  <si>
    <t>Światłowód górniczy wyk. 4E2000 APC/4SC PC, 6 mb.</t>
  </si>
  <si>
    <t>Patchcord światłowodowy wyk. 2SC APC/2LC PC, 1 mb.</t>
  </si>
  <si>
    <t>Patchcord światłowodowy wyk. 2SC APC/2LC PC, 2 mb.</t>
  </si>
  <si>
    <t>Patchcord światłowodowy wyk. 2SC APC/2LC PC, 3 mb.</t>
  </si>
  <si>
    <t>Patchcord światłowodowy wyk. 2SC APC/2LC PC, 5 mb.</t>
  </si>
  <si>
    <t>Patchcord światłowodowy wyk. 2SC APC/2LC PC, 10 mb.</t>
  </si>
  <si>
    <t>Patchcord światłowodowy wyk. 2SC APC/2LC PC, 25 mb.</t>
  </si>
  <si>
    <t>Patchcord światłowodowy wyk. 2SC PC/2LC PC, 2 mb.</t>
  </si>
  <si>
    <t>Osłona konwertera radiowego wyk. 1 lewostronne</t>
  </si>
  <si>
    <t>Osłona konwertera radiowego wyk. 3 prawostronne</t>
  </si>
  <si>
    <t>Mocowanie mostu teletransmisyjnego</t>
  </si>
  <si>
    <t>Mocowanie zasilacza buforowanego</t>
  </si>
  <si>
    <t>Mocowanie konwertera w osłonie ognioszczelnej</t>
  </si>
  <si>
    <t>Mocowanie zespołu transmisji danych</t>
  </si>
  <si>
    <t>Bateria iskrobezpieczna typu DOH BAT D1</t>
  </si>
  <si>
    <t>Klosz</t>
  </si>
  <si>
    <t>Osłona</t>
  </si>
  <si>
    <t>Pierścień zabezpieczajączy 40</t>
  </si>
  <si>
    <t>Pierścień ochronny</t>
  </si>
  <si>
    <t>Zamek</t>
  </si>
  <si>
    <t>Blacha mocująca</t>
  </si>
  <si>
    <t>Pierścień mocujący</t>
  </si>
  <si>
    <t>Bateria iskrobezpieczna typu DOH BAT C1</t>
  </si>
  <si>
    <t>Zaślepka komory baterii</t>
  </si>
  <si>
    <t>Blacha zamykająca</t>
  </si>
  <si>
    <t>Klawiatura podświetlana</t>
  </si>
  <si>
    <t>Silikon klawiatury</t>
  </si>
  <si>
    <t>Karta pamięci</t>
  </si>
  <si>
    <t>Modem analogowy</t>
  </si>
  <si>
    <t>Serwer portów szeregowych</t>
  </si>
  <si>
    <t>Źródło akumulatorowe</t>
  </si>
  <si>
    <t>Złącze akumulatora</t>
  </si>
  <si>
    <t>Patchcord światłowodowy</t>
  </si>
  <si>
    <t>Złącze światłowodowe</t>
  </si>
  <si>
    <t>Zaślepka złącza światłowodowego</t>
  </si>
  <si>
    <t>Dławnica wyk.1</t>
  </si>
  <si>
    <t>Dławnica wyk.2</t>
  </si>
  <si>
    <t>Złącze elektryczne wyk.1</t>
  </si>
  <si>
    <t>Złącze elektryczne wyk.2</t>
  </si>
  <si>
    <t>Uszczelka pokrywy</t>
  </si>
  <si>
    <t>Komplet śrub pokrywy</t>
  </si>
  <si>
    <t>Switch ethernetowy</t>
  </si>
  <si>
    <t>Patchcord ethernetowy</t>
  </si>
  <si>
    <t>Bariera DSL</t>
  </si>
  <si>
    <t>Konwerter ethernetowy</t>
  </si>
  <si>
    <t>Modem przemysłowy</t>
  </si>
  <si>
    <t>Zespół wpustowy wyk.1</t>
  </si>
  <si>
    <t>Zespół wpustowy wyk.2</t>
  </si>
  <si>
    <t>Korek ognioszczelny wyk.1</t>
  </si>
  <si>
    <t>Korek ognioszczelny wyk.2</t>
  </si>
  <si>
    <t>Bezpiecznik aparatowy</t>
  </si>
  <si>
    <t>Zasilacz iskrobezpieczny wewnętrzny</t>
  </si>
  <si>
    <t>Separator klawiatury wyk.1</t>
  </si>
  <si>
    <t>Separator transmisji</t>
  </si>
  <si>
    <t>Konwerter USB</t>
  </si>
  <si>
    <t>Konwerter światłowodowy</t>
  </si>
  <si>
    <t>Komputer panelowy z monitorem</t>
  </si>
  <si>
    <t>Dysk twardy</t>
  </si>
  <si>
    <t>Uchwyt klapy</t>
  </si>
  <si>
    <t>Separator klawiatury wyk.2</t>
  </si>
  <si>
    <t>Dysk serwerowy</t>
  </si>
  <si>
    <t>Iskrobezpieczny most teletransmisyjny typu KANTOR-01/A/9</t>
  </si>
  <si>
    <t>Iskrobezpieczny most teletransmisyjny typu KANTOR-01/F/9</t>
  </si>
  <si>
    <t>Klosz kompletny</t>
  </si>
  <si>
    <t>Komplet magnesów</t>
  </si>
  <si>
    <t>Komplet uszczelnień</t>
  </si>
  <si>
    <t>Komplet śrub mocujących</t>
  </si>
  <si>
    <t>Przyłącze elektryczne</t>
  </si>
  <si>
    <t>Komplet śrub komory baterii</t>
  </si>
  <si>
    <t>Pokrowiec skórzany z paskiem</t>
  </si>
  <si>
    <t>Komplet uszczelnień wpustu wyk.1</t>
  </si>
  <si>
    <t>Komplet uszczelnień wpustu wyk.2</t>
  </si>
  <si>
    <t>Kieszeń klawiatury z listwą</t>
  </si>
  <si>
    <t>Zadanie nr 1: Usługi serwisowe systemu monitorowania ciśnienia produkcji Centrum Hydrauliki DOH</t>
  </si>
  <si>
    <t>Patchcord światłowodowy 0,5M S.C./LC G652D 2,8 duplex titanum (T-LC-S.C.-F-000.5-DX-A-28-Y)</t>
  </si>
  <si>
    <t>Adapter światłowodowy LC IP67 duplex metal SM 17-300060 (Conec)</t>
  </si>
  <si>
    <t>Suma wartości czynności serwisowych [zł]</t>
  </si>
  <si>
    <t>Przetwornik ciśnienia DOH PT-02 wraz z kablem zakończonym złączem Stecko</t>
  </si>
  <si>
    <t>Iskrobezpieczny zasilacz EZI-01/2/2W/12/1,95/SEP-R</t>
  </si>
  <si>
    <t>Konwerter (IUTD-01/230/FX)</t>
  </si>
  <si>
    <t>Sterownik DPS-200/RS/…/Lu30</t>
  </si>
  <si>
    <t>Sterownik DPS-200/RS/…/Du30</t>
  </si>
  <si>
    <t>Kabel CDPS-460</t>
  </si>
  <si>
    <t>Kabel CDPSd-160</t>
  </si>
  <si>
    <t>Kabel komunikacyjny DPS-200-EZI-01-CEZI-01-16 (do EZI-01)</t>
  </si>
  <si>
    <t>Kabel do podłączenia separatora SEP-01</t>
  </si>
  <si>
    <t>Kabel CDPSd-080</t>
  </si>
  <si>
    <t>Kabel komunikacyjny ADPPROFI-1</t>
  </si>
  <si>
    <t>Kabel komunikacyjny PCPROFI-1</t>
  </si>
  <si>
    <t>Media konwerter (TX/DSL)</t>
  </si>
  <si>
    <t>Media konwerter (TX/FX)</t>
  </si>
  <si>
    <t>SEP-01/R/RS</t>
  </si>
  <si>
    <t>IZE-200/35/00</t>
  </si>
  <si>
    <t>Elektrozawór IZE-300/0102/0201</t>
  </si>
  <si>
    <t>CDPS-300</t>
  </si>
  <si>
    <t>CDPSd-140</t>
  </si>
  <si>
    <t>CDPRhydrH-H-460</t>
  </si>
  <si>
    <t xml:space="preserve">Zawór zwrotny DN (43MPa) 155 058 15 90 lub analogiczny </t>
  </si>
  <si>
    <t>Zawór zwrotny  DN10 150 159 10 00 lub analogiczny</t>
  </si>
  <si>
    <t>Filtr przewodowy DN10 25um FS 53/8</t>
  </si>
  <si>
    <t>CDPRhydrH-H-80</t>
  </si>
  <si>
    <t>Kabel komunikacyjny CPROFI-10</t>
  </si>
  <si>
    <t>Kabel komunikacyjny CPROFI-25</t>
  </si>
  <si>
    <t>Kabel komunikacyjny CPROFI-30</t>
  </si>
  <si>
    <t>Komplet zaślepek do sterownika DPS-200</t>
  </si>
  <si>
    <t>Komplet zaślepek do czujnika</t>
  </si>
  <si>
    <t>Komplet zaślepek do elektrozaworu</t>
  </si>
  <si>
    <t>Komplet zaślepek do kabli CDPS-*</t>
  </si>
  <si>
    <t>Komplet zaślepek do kabli CDPRHydrH-H*</t>
  </si>
  <si>
    <t>Zadanie 2: Usługi serwisowe systemu monitorowania ciśnienia produkcji ELSTA</t>
  </si>
  <si>
    <t xml:space="preserve">Kalibracja bezprzewodowego iskrobezpiecznego przetwornika ciśnienia </t>
  </si>
  <si>
    <t>Zdalna usługa serwisowa</t>
  </si>
  <si>
    <t>Skrzynka łączeniowa światłowodowa EH-O/17/06.xx</t>
  </si>
  <si>
    <t>Urządzenie transmisji danych EH-O/06/15.xx</t>
  </si>
  <si>
    <t xml:space="preserve">Modem DDW.xxx wraz z separatorem sygnału SHDSL F3-06Ex-*  </t>
  </si>
  <si>
    <t>Modem transmisji danych MPLM wraz z separatorem DMTS-01</t>
  </si>
  <si>
    <t>Modem transmisji danych BPLM wraz z separatorem transmisji danych SBPLM-xCX</t>
  </si>
  <si>
    <t xml:space="preserve">Modem transmisji SHDSL PSI-MODEM-SHDSL/ETH  wraz z separatorem sygnału SHDSL F3-06Ex* </t>
  </si>
  <si>
    <t>Modem transmisji SHDSL KD.GBS.DM-01/EE</t>
  </si>
  <si>
    <t>Przełącznik/konwerter EDSxx</t>
  </si>
  <si>
    <t>Przełącznik/konwerter EDRxx</t>
  </si>
  <si>
    <t>Przełącznik/konwerter UTDxx</t>
  </si>
  <si>
    <t>Moduł FTSxx</t>
  </si>
  <si>
    <t>Moduł SFPxx</t>
  </si>
  <si>
    <t>Punkt dostępowy AWK-3131A-EU-T</t>
  </si>
  <si>
    <t>Antena ANH92-CNSU ze sprzęgiem RX</t>
  </si>
  <si>
    <t>Serwer portów szeregowych NPort xx</t>
  </si>
  <si>
    <t>Separator EH-P/17/05xx</t>
  </si>
  <si>
    <t>Separator RSEX-4</t>
  </si>
  <si>
    <t>Separator EI-0D2-10Y-10B</t>
  </si>
  <si>
    <t>Separator EH-P01/03</t>
  </si>
  <si>
    <t>Separator D5231E</t>
  </si>
  <si>
    <t>Moduł EH-P/11/12</t>
  </si>
  <si>
    <t>Urządzenie transmisji danych EH-O/09/09xx</t>
  </si>
  <si>
    <t>Komputer w osłonie ognioszczelnej EH-O/06/24.xx</t>
  </si>
  <si>
    <t>Separator BK 81.316/2</t>
  </si>
  <si>
    <t>Separator SM-SK1</t>
  </si>
  <si>
    <t>Separator EH-P/17/07.01</t>
  </si>
  <si>
    <t>Konwerter ISFE</t>
  </si>
  <si>
    <t>Konwerter EKI-5525I</t>
  </si>
  <si>
    <t>Separator D1061S</t>
  </si>
  <si>
    <t xml:space="preserve">Serwer wideo V-Port wraz z konwerterem światłowodowym </t>
  </si>
  <si>
    <t xml:space="preserve">Serwer wideo V-Port wraz z modułem separującym sygnału Composite Video </t>
  </si>
  <si>
    <t>Czytnik kart zbliżeniowych</t>
  </si>
  <si>
    <t>Osłona ognioszczelna OKzWxx</t>
  </si>
  <si>
    <t>Komputer panelowy typu R19ITWS-MHA1(WT) 24VDC WINMATE</t>
  </si>
  <si>
    <t xml:space="preserve">Zasilacz FZ 12/5.125 CTE501-111-20  </t>
  </si>
  <si>
    <t xml:space="preserve">ZASILACZ FAZI-Ex 12/1.5-24DC RS CTE501-007-001  </t>
  </si>
  <si>
    <t>Iskrobezpieczny konwerter RSEX-1 CTE501-042</t>
  </si>
  <si>
    <t>Zasilacz iskrobezpieczny PZI typu EH-A/06/01.01xx</t>
  </si>
  <si>
    <t>Kabel zasilająco transmisyjny telekomunikacyjny górniczy / 1km/</t>
  </si>
  <si>
    <t>Inteligentny wskaźnik ciśnienia IPI-2</t>
  </si>
  <si>
    <t>Inteligentny czujnik ciśnienia IPS-2</t>
  </si>
  <si>
    <t>Inteligentny wskaźnik ciśnienia z transmisją RS485 typu IPI-Tm CTE115-038/1   [1]</t>
  </si>
  <si>
    <t>Bateria LS14500 Li-SOCl2 3,6V SAFT (do IPS-ów)</t>
  </si>
  <si>
    <t>Bateria Energizer Ultimate Lithium AA L91 FR6 1,5V (do IPI I IPI-Tm)</t>
  </si>
  <si>
    <t>Zdalny konfigurator systemu monitorowania IPRC-2</t>
  </si>
  <si>
    <t>Bateria do konfiguratora IPRC-2 (pilotów FAMAC)</t>
  </si>
  <si>
    <t>Karta pamięci SanDisk 64GB</t>
  </si>
  <si>
    <t>Kabel światłowodowy SM 4xSC/PCxx /10m/</t>
  </si>
  <si>
    <t>Kabel światłowodowy SM 4xLC/PC /10m/</t>
  </si>
  <si>
    <t>Inteligentny czujnik ciśnienia IPI-3</t>
  </si>
  <si>
    <t>Inteligentny wskaźnik ciśnienia z transmisją RS485 typu IPI-3 Tm</t>
  </si>
  <si>
    <t>Iskrobezpieczna bateria typu EH-P/10/19.xx</t>
  </si>
  <si>
    <t>Klawiatura iskrobezpieczna EH-O/12/01.01</t>
  </si>
  <si>
    <t>Zdalny konfigurator systemu monitorowania IPRC-3</t>
  </si>
  <si>
    <t>Stacja ładująca FAMAC MRS-BC4</t>
  </si>
  <si>
    <t>Zadanie nr 3: Usługi serwisowe monitorowania ciśnienia produkcji FAMUR (w tym ELGÓR - HANSEN)</t>
  </si>
  <si>
    <t>Przegląd, wymiana baterii wraz z kalibracją i aktualizacją oprogramowania w czujnikach IPS (bez gwarancji na elektronikę)</t>
  </si>
  <si>
    <t>Remont, wymiana baterii wraz z kalibracją i aktualizacją oprogramowania w czujnikach IPS</t>
  </si>
  <si>
    <t>Złącze szynowe WAGO  M701-130-5202</t>
  </si>
  <si>
    <t>Separator DMTS-01 Atex CTE500-034  W303-000053</t>
  </si>
  <si>
    <t>Iskrobezpieczny czujnik ciśnienia EB.BCC-01</t>
  </si>
  <si>
    <t>Iskrobezpieczny sygnalizator ciśnienia EB.SC-01</t>
  </si>
  <si>
    <t>Część radiowa punktu dostępowego EB.APR-01</t>
  </si>
  <si>
    <t>Część główna punktu dostępowego EB.APG-01</t>
  </si>
  <si>
    <t xml:space="preserve">Zestaw akumulatorów części głównej punktu dostępowego </t>
  </si>
  <si>
    <t xml:space="preserve">Kabel łączący APR z APG - część wzmocniona 50 m </t>
  </si>
  <si>
    <t xml:space="preserve">Kabel łączący APR z APG - część standardowa  150 m </t>
  </si>
  <si>
    <t>Iskrobezpieczny pilot diagnostyczny EB.PD-01</t>
  </si>
  <si>
    <t>Terminal mobilny ET-02</t>
  </si>
  <si>
    <t>Zasilacz iskrobezpieczny EZI-01</t>
  </si>
  <si>
    <t>Komputer dołowy KOM-01</t>
  </si>
  <si>
    <t>Klawiatura przemysłowa IP 65 (ATEX) do KOM-01</t>
  </si>
  <si>
    <t xml:space="preserve">Serwer powierzchniowy </t>
  </si>
  <si>
    <t xml:space="preserve">Oprogramowanie dla systemu nadrzędnego  dla komputerów powierzchniowych </t>
  </si>
  <si>
    <t xml:space="preserve">Bateria do czujnika EB.BCC-01 i sygnalizatora EB.SC-01 </t>
  </si>
  <si>
    <t>Iskrobezpieczny układ transmisji DSL IUTD-01</t>
  </si>
  <si>
    <t>Zadanie nr 4: Usługi serwisowe monitorowania ciśnienia produkcji Becker-Warkop</t>
  </si>
  <si>
    <t>Matryca ekranowa omputera dołowego KOM-01/00020C</t>
  </si>
  <si>
    <t>Tablica stawek ryczałtowych</t>
  </si>
  <si>
    <t>za transport podzespołów i części zamiennych do usuwania awarii</t>
  </si>
  <si>
    <t>bez udziału Serwisu Wykonawcy</t>
  </si>
  <si>
    <t>Nazwa Oddziału</t>
  </si>
  <si>
    <t>Ulica</t>
  </si>
  <si>
    <t>Miasto</t>
  </si>
  <si>
    <t>w zł netto</t>
  </si>
  <si>
    <t>KWK ROW</t>
  </si>
  <si>
    <t>Jastrzębska 10</t>
  </si>
  <si>
    <t>44-253 Rybnik</t>
  </si>
  <si>
    <t>X</t>
  </si>
  <si>
    <t>Jastrzębska 12</t>
  </si>
  <si>
    <t>Przewozowa 4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</si>
  <si>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</si>
  <si>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</si>
  <si>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</si>
  <si>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</si>
  <si>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</si>
  <si>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</si>
  <si>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</si>
  <si>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</si>
  <si>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</si>
  <si>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</si>
  <si>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</si>
  <si>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</si>
  <si>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</si>
  <si>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</si>
  <si>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Świętej Barbary 12</t>
  </si>
  <si>
    <t>43-173 Łaziska Górne</t>
  </si>
  <si>
    <t>Błonie 6</t>
  </si>
  <si>
    <t>44-103 Gliwice</t>
  </si>
  <si>
    <t>Karolinki 1</t>
  </si>
  <si>
    <t>40-467 Katowice</t>
  </si>
  <si>
    <t>Kopalniana 5</t>
  </si>
  <si>
    <t>41-408 Mysłowice</t>
  </si>
  <si>
    <t>Ruch Jankowice</t>
  </si>
  <si>
    <t>Ruch Chwałowice</t>
  </si>
  <si>
    <t>Ruch Marcel</t>
  </si>
  <si>
    <t>Ruch Rydułtowy</t>
  </si>
  <si>
    <t>Ruch Halemba</t>
  </si>
  <si>
    <t>KWK Piast-Ziemowit</t>
  </si>
  <si>
    <t>Ruch Piast</t>
  </si>
  <si>
    <t>Ruch Ziemowit</t>
  </si>
  <si>
    <t>KWK Bolesław Śmiały</t>
  </si>
  <si>
    <t>KWK Sośnica</t>
  </si>
  <si>
    <t>KWK Murcki-Staszic</t>
  </si>
  <si>
    <t>KWK Mysłowice-Wesoła</t>
  </si>
  <si>
    <t>Cena ryczałtowa</t>
  </si>
  <si>
    <t xml:space="preserve">CENNIK CZYNNOŚCI REMONTOWYCH </t>
  </si>
  <si>
    <t>L.p.</t>
  </si>
  <si>
    <t>Indeks czynności</t>
  </si>
  <si>
    <t>Nazwa czynności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</si>
  <si>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</si>
  <si>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</si>
  <si>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</si>
  <si>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</si>
  <si>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</si>
  <si>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</si>
  <si>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Nr rysunku</t>
  </si>
  <si>
    <t>Nazwa części / podzespołu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</si>
</sst>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i/>
      <sz val="12"/>
      <color rgb="FF002060"/>
      <name val="Times New Roman"/>
      <family val="1"/>
      <charset val="238"/>
    </font>
    <font>
      <b/>
      <i/>
      <sz val="12"/>
      <color theme="9" tint="-0.49998474074526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9" tint="-0.49998474074526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2" xfId="0" applyFont="1" applyBorder="1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0" fillId="0" borderId="0" xfId="0" applyNumberFormat="1"/>
    <xf numFmtId="0" fontId="5" fillId="0" borderId="2" xfId="0" applyFont="1" applyBorder="1" applyAlignment="1" applyProtection="1">
      <alignment horizontal="center" vertical="center" wrapText="1"/>
      <protection hidden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8" fontId="5" fillId="0" borderId="1" xfId="0" applyNumberFormat="1" applyFont="1" applyBorder="1" applyAlignment="1" applyProtection="1">
      <alignment horizontal="right" vertical="center"/>
      <protection locked="0"/>
    </xf>
    <xf numFmtId="8" fontId="7" fillId="0" borderId="1" xfId="0" applyNumberFormat="1" applyFont="1" applyBorder="1" applyAlignment="1">
      <alignment horizontal="right" vertical="center" wrapText="1"/>
    </xf>
    <xf numFmtId="8" fontId="6" fillId="0" borderId="1" xfId="0" applyNumberFormat="1" applyFont="1" applyBorder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8" fontId="8" fillId="0" borderId="1" xfId="0" applyNumberFormat="1" applyFont="1" applyBorder="1" applyAlignment="1" applyProtection="1">
      <alignment horizontal="right" vertical="center"/>
      <protection hidden="1"/>
    </xf>
    <xf numFmtId="8" fontId="5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/>
    <xf numFmtId="2" fontId="1" fillId="0" borderId="0" xfId="0" applyNumberFormat="1" applyFont="1"/>
    <xf numFmtId="2" fontId="5" fillId="0" borderId="0" xfId="0" applyNumberFormat="1" applyFont="1"/>
    <xf numFmtId="2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3" xfId="1" applyFont="1" applyBorder="1" applyAlignment="1" applyProtection="1">
      <alignment vertical="center" wrapText="1"/>
      <protection locked="0"/>
    </xf>
    <xf numFmtId="0" fontId="11" fillId="0" borderId="4" xfId="1" applyFont="1" applyBorder="1" applyAlignment="1" applyProtection="1">
      <alignment vertical="center" wrapText="1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vertical="center" wrapText="1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164" fontId="13" fillId="0" borderId="1" xfId="1" applyNumberFormat="1" applyFont="1" applyBorder="1" applyProtection="1">
      <protection locked="0"/>
    </xf>
    <xf numFmtId="9" fontId="13" fillId="0" borderId="1" xfId="1" applyNumberFormat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1" fillId="0" borderId="4" xfId="1" applyFont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hidden="1"/>
    </xf>
    <xf numFmtId="49" fontId="15" fillId="0" borderId="1" xfId="0" applyNumberFormat="1" applyFont="1" applyBorder="1" applyAlignment="1" applyProtection="1">
      <alignment horizontal="left" vertical="center" wrapText="1"/>
      <protection hidden="1"/>
    </xf>
    <xf numFmtId="3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8" fontId="15" fillId="0" borderId="1" xfId="0" applyNumberFormat="1" applyFont="1" applyBorder="1" applyAlignment="1">
      <alignment horizontal="right" vertical="center" wrapText="1"/>
    </xf>
    <xf numFmtId="9" fontId="15" fillId="0" borderId="1" xfId="0" applyNumberFormat="1" applyFont="1" applyBorder="1" applyAlignment="1" applyProtection="1">
      <alignment horizontal="center" vertical="center"/>
      <protection hidden="1"/>
    </xf>
    <xf numFmtId="8" fontId="15" fillId="0" borderId="1" xfId="0" applyNumberFormat="1" applyFont="1" applyBorder="1" applyAlignment="1" applyProtection="1">
      <alignment horizontal="right" vertical="center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vertical="center" wrapText="1"/>
      <protection hidden="1"/>
    </xf>
    <xf numFmtId="0" fontId="15" fillId="0" borderId="1" xfId="0" applyFont="1" applyBorder="1" applyAlignment="1" applyProtection="1">
      <alignment vertical="center" wrapText="1"/>
      <protection locked="0"/>
    </xf>
    <xf numFmtId="8" fontId="15" fillId="0" borderId="1" xfId="0" applyNumberFormat="1" applyFont="1" applyBorder="1" applyAlignment="1" applyProtection="1">
      <alignment horizontal="right" vertical="center"/>
      <protection locked="0"/>
    </xf>
  </cellXfs>
  <cellStyles count="2">
    <cellStyle name="Normalny" xfId="0" builtinId="0"/>
    <cellStyle name="Normalny 2 2" xfId="1" xr:uid="{BBCAC83C-1062-41C1-9447-46FDBE324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view="pageBreakPreview" zoomScaleNormal="100" zoomScaleSheetLayoutView="100" workbookViewId="0">
      <selection activeCell="E4" sqref="E4"/>
    </sheetView>
  </sheetViews>
  <sheetFormatPr defaultRowHeight="15" x14ac:dyDescent="0.25"/>
  <cols>
    <col min="2" max="2" width="70.7109375" style="10" customWidth="1"/>
    <col min="3" max="3" width="30" style="15" customWidth="1"/>
    <col min="4" max="4" width="28.7109375" customWidth="1"/>
    <col min="5" max="5" width="22.140625" customWidth="1"/>
    <col min="6" max="6" width="18.140625" customWidth="1"/>
    <col min="7" max="7" width="19" customWidth="1"/>
  </cols>
  <sheetData>
    <row r="1" spans="1:7" ht="15.75" customHeight="1" x14ac:dyDescent="0.25">
      <c r="A1" s="68" t="s">
        <v>227</v>
      </c>
      <c r="B1" s="69"/>
      <c r="C1" s="69"/>
      <c r="D1" s="70"/>
      <c r="E1" s="65" t="s">
        <v>0</v>
      </c>
      <c r="F1" s="65"/>
      <c r="G1" s="65"/>
    </row>
    <row r="2" spans="1:7" ht="47.25" x14ac:dyDescent="0.25">
      <c r="A2" s="17" t="s">
        <v>1</v>
      </c>
      <c r="B2" s="18" t="s">
        <v>2</v>
      </c>
      <c r="C2" s="19"/>
      <c r="D2" s="19"/>
      <c r="E2" s="16" t="s">
        <v>3</v>
      </c>
      <c r="F2" s="16" t="s">
        <v>4</v>
      </c>
      <c r="G2" s="16" t="s">
        <v>5</v>
      </c>
    </row>
    <row r="3" spans="1:7" ht="15.75" x14ac:dyDescent="0.25">
      <c r="A3" s="20">
        <v>1</v>
      </c>
      <c r="B3" s="21">
        <v>2</v>
      </c>
      <c r="C3" s="20">
        <v>3</v>
      </c>
      <c r="D3" s="20">
        <v>4</v>
      </c>
      <c r="E3" s="20">
        <v>5</v>
      </c>
      <c r="F3" s="20">
        <v>6</v>
      </c>
      <c r="G3" s="22" t="s">
        <v>6</v>
      </c>
    </row>
    <row r="4" spans="1:7" ht="47.25" x14ac:dyDescent="0.25">
      <c r="A4" s="2">
        <v>1</v>
      </c>
      <c r="B4" s="3" t="s">
        <v>7</v>
      </c>
      <c r="C4" s="11"/>
      <c r="D4" s="4"/>
      <c r="E4" s="23"/>
      <c r="F4" s="5"/>
      <c r="G4" s="28">
        <f>E4+(E4*F4)</f>
        <v>0</v>
      </c>
    </row>
    <row r="5" spans="1:7" ht="15.75" x14ac:dyDescent="0.25">
      <c r="A5" s="2">
        <v>2</v>
      </c>
      <c r="B5" s="6" t="s">
        <v>8</v>
      </c>
      <c r="C5" s="11"/>
      <c r="D5" s="4"/>
      <c r="E5" s="23"/>
      <c r="F5" s="5"/>
      <c r="G5" s="28">
        <f t="shared" ref="G5:G7" si="0">E5+(E5*F5)</f>
        <v>0</v>
      </c>
    </row>
    <row r="6" spans="1:7" ht="15.75" x14ac:dyDescent="0.25">
      <c r="A6" s="2">
        <v>3</v>
      </c>
      <c r="B6" s="6" t="s">
        <v>9</v>
      </c>
      <c r="C6" s="11"/>
      <c r="D6" s="4"/>
      <c r="E6" s="23"/>
      <c r="F6" s="5"/>
      <c r="G6" s="28">
        <f t="shared" si="0"/>
        <v>0</v>
      </c>
    </row>
    <row r="7" spans="1:7" ht="15.75" x14ac:dyDescent="0.25">
      <c r="A7" s="2">
        <v>4</v>
      </c>
      <c r="B7" s="6" t="s">
        <v>10</v>
      </c>
      <c r="C7" s="11"/>
      <c r="D7" s="4"/>
      <c r="E7" s="23"/>
      <c r="F7" s="5"/>
      <c r="G7" s="28">
        <f t="shared" si="0"/>
        <v>0</v>
      </c>
    </row>
    <row r="8" spans="1:7" ht="15.75" x14ac:dyDescent="0.25">
      <c r="A8" s="66" t="s">
        <v>11</v>
      </c>
      <c r="B8" s="66"/>
      <c r="C8" s="14"/>
      <c r="D8" s="7"/>
      <c r="E8" s="14"/>
      <c r="F8" s="14"/>
      <c r="G8" s="25">
        <f>SUM(G4:G7)</f>
        <v>0</v>
      </c>
    </row>
    <row r="9" spans="1:7" ht="63" x14ac:dyDescent="0.25">
      <c r="A9" s="17" t="s">
        <v>1</v>
      </c>
      <c r="B9" s="18" t="s">
        <v>12</v>
      </c>
      <c r="C9" s="16" t="s">
        <v>14</v>
      </c>
      <c r="D9" s="16" t="s">
        <v>13</v>
      </c>
      <c r="E9" s="16" t="s">
        <v>3</v>
      </c>
      <c r="F9" s="16" t="s">
        <v>4</v>
      </c>
      <c r="G9" s="16" t="s">
        <v>5</v>
      </c>
    </row>
    <row r="10" spans="1:7" ht="15.75" x14ac:dyDescent="0.25">
      <c r="A10" s="20">
        <v>1</v>
      </c>
      <c r="B10" s="21">
        <v>2</v>
      </c>
      <c r="C10" s="20">
        <v>3</v>
      </c>
      <c r="D10" s="20">
        <v>4</v>
      </c>
      <c r="E10" s="20">
        <v>5</v>
      </c>
      <c r="F10" s="20">
        <v>6</v>
      </c>
      <c r="G10" s="26" t="s">
        <v>6</v>
      </c>
    </row>
    <row r="11" spans="1:7" ht="15.75" x14ac:dyDescent="0.25">
      <c r="A11" s="2">
        <v>1</v>
      </c>
      <c r="B11" s="3" t="s">
        <v>124</v>
      </c>
      <c r="C11" s="8" t="s">
        <v>17</v>
      </c>
      <c r="D11" s="8"/>
      <c r="E11" s="23"/>
      <c r="F11" s="5"/>
      <c r="G11" s="28">
        <f>E11+(E11*F11)</f>
        <v>0</v>
      </c>
    </row>
    <row r="12" spans="1:7" ht="15.75" x14ac:dyDescent="0.25">
      <c r="A12" s="2">
        <v>2</v>
      </c>
      <c r="B12" s="3" t="s">
        <v>125</v>
      </c>
      <c r="C12" s="12">
        <v>900206000103</v>
      </c>
      <c r="D12" s="9"/>
      <c r="E12" s="23"/>
      <c r="F12" s="5"/>
      <c r="G12" s="28">
        <f t="shared" ref="G12:G75" si="1">E12+(E12*F12)</f>
        <v>0</v>
      </c>
    </row>
    <row r="13" spans="1:7" ht="15.75" x14ac:dyDescent="0.25">
      <c r="A13" s="2">
        <v>3</v>
      </c>
      <c r="B13" s="3" t="s">
        <v>126</v>
      </c>
      <c r="C13" s="8" t="s">
        <v>18</v>
      </c>
      <c r="D13" s="9"/>
      <c r="E13" s="23"/>
      <c r="F13" s="5"/>
      <c r="G13" s="28">
        <f t="shared" si="1"/>
        <v>0</v>
      </c>
    </row>
    <row r="14" spans="1:7" ht="15.75" x14ac:dyDescent="0.25">
      <c r="A14" s="2">
        <v>4</v>
      </c>
      <c r="B14" s="3" t="s">
        <v>127</v>
      </c>
      <c r="C14" s="8" t="s">
        <v>19</v>
      </c>
      <c r="D14" s="9"/>
      <c r="E14" s="23"/>
      <c r="F14" s="5"/>
      <c r="G14" s="28">
        <f t="shared" si="1"/>
        <v>0</v>
      </c>
    </row>
    <row r="15" spans="1:7" ht="15.75" x14ac:dyDescent="0.25">
      <c r="A15" s="2">
        <v>5</v>
      </c>
      <c r="B15" s="3" t="s">
        <v>215</v>
      </c>
      <c r="C15" s="8" t="s">
        <v>20</v>
      </c>
      <c r="D15" s="9"/>
      <c r="E15" s="24"/>
      <c r="F15" s="5"/>
      <c r="G15" s="28">
        <f t="shared" si="1"/>
        <v>0</v>
      </c>
    </row>
    <row r="16" spans="1:7" ht="15.75" x14ac:dyDescent="0.25">
      <c r="A16" s="2">
        <v>6</v>
      </c>
      <c r="B16" s="3" t="s">
        <v>216</v>
      </c>
      <c r="C16" s="8" t="s">
        <v>21</v>
      </c>
      <c r="D16" s="9"/>
      <c r="E16" s="24"/>
      <c r="F16" s="5"/>
      <c r="G16" s="28">
        <f t="shared" si="1"/>
        <v>0</v>
      </c>
    </row>
    <row r="17" spans="1:7" ht="15.75" x14ac:dyDescent="0.25">
      <c r="A17" s="2">
        <v>7</v>
      </c>
      <c r="B17" s="3" t="s">
        <v>128</v>
      </c>
      <c r="C17" s="8" t="s">
        <v>22</v>
      </c>
      <c r="D17" s="9"/>
      <c r="E17" s="24"/>
      <c r="F17" s="5"/>
      <c r="G17" s="28">
        <f t="shared" si="1"/>
        <v>0</v>
      </c>
    </row>
    <row r="18" spans="1:7" ht="15.75" x14ac:dyDescent="0.25">
      <c r="A18" s="2">
        <v>8</v>
      </c>
      <c r="B18" s="3" t="s">
        <v>129</v>
      </c>
      <c r="C18" s="8" t="s">
        <v>23</v>
      </c>
      <c r="D18" s="9"/>
      <c r="E18" s="24"/>
      <c r="F18" s="5"/>
      <c r="G18" s="28">
        <f t="shared" si="1"/>
        <v>0</v>
      </c>
    </row>
    <row r="19" spans="1:7" ht="15.75" x14ac:dyDescent="0.25">
      <c r="A19" s="2">
        <v>9</v>
      </c>
      <c r="B19" s="3" t="s">
        <v>130</v>
      </c>
      <c r="C19" s="8" t="s">
        <v>24</v>
      </c>
      <c r="D19" s="9"/>
      <c r="E19" s="24"/>
      <c r="F19" s="5"/>
      <c r="G19" s="28">
        <f t="shared" si="1"/>
        <v>0</v>
      </c>
    </row>
    <row r="20" spans="1:7" ht="15.75" x14ac:dyDescent="0.25">
      <c r="A20" s="2">
        <v>10</v>
      </c>
      <c r="B20" s="3" t="s">
        <v>131</v>
      </c>
      <c r="C20" s="8" t="s">
        <v>25</v>
      </c>
      <c r="D20" s="9"/>
      <c r="E20" s="24"/>
      <c r="F20" s="5"/>
      <c r="G20" s="28">
        <f t="shared" si="1"/>
        <v>0</v>
      </c>
    </row>
    <row r="21" spans="1:7" ht="15.75" x14ac:dyDescent="0.25">
      <c r="A21" s="2">
        <v>11</v>
      </c>
      <c r="B21" s="3" t="s">
        <v>132</v>
      </c>
      <c r="C21" s="8" t="s">
        <v>26</v>
      </c>
      <c r="D21" s="9"/>
      <c r="E21" s="24"/>
      <c r="F21" s="5"/>
      <c r="G21" s="28">
        <f t="shared" si="1"/>
        <v>0</v>
      </c>
    </row>
    <row r="22" spans="1:7" ht="15.75" x14ac:dyDescent="0.25">
      <c r="A22" s="2">
        <v>12</v>
      </c>
      <c r="B22" s="3" t="s">
        <v>133</v>
      </c>
      <c r="C22" s="8" t="s">
        <v>27</v>
      </c>
      <c r="D22" s="9"/>
      <c r="E22" s="24"/>
      <c r="F22" s="5"/>
      <c r="G22" s="28">
        <f t="shared" si="1"/>
        <v>0</v>
      </c>
    </row>
    <row r="23" spans="1:7" ht="15.75" x14ac:dyDescent="0.25">
      <c r="A23" s="2">
        <v>13</v>
      </c>
      <c r="B23" s="3" t="s">
        <v>134</v>
      </c>
      <c r="C23" s="8" t="s">
        <v>28</v>
      </c>
      <c r="D23" s="9"/>
      <c r="E23" s="24"/>
      <c r="F23" s="5"/>
      <c r="G23" s="28">
        <f t="shared" si="1"/>
        <v>0</v>
      </c>
    </row>
    <row r="24" spans="1:7" ht="15.75" x14ac:dyDescent="0.25">
      <c r="A24" s="2">
        <v>14</v>
      </c>
      <c r="B24" s="3" t="s">
        <v>135</v>
      </c>
      <c r="C24" s="8" t="s">
        <v>29</v>
      </c>
      <c r="D24" s="9"/>
      <c r="E24" s="24"/>
      <c r="F24" s="5"/>
      <c r="G24" s="28">
        <f t="shared" si="1"/>
        <v>0</v>
      </c>
    </row>
    <row r="25" spans="1:7" ht="15.75" x14ac:dyDescent="0.25">
      <c r="A25" s="2">
        <v>15</v>
      </c>
      <c r="B25" s="3" t="s">
        <v>136</v>
      </c>
      <c r="C25" s="8" t="s">
        <v>30</v>
      </c>
      <c r="D25" s="9"/>
      <c r="E25" s="24"/>
      <c r="F25" s="5"/>
      <c r="G25" s="28">
        <f t="shared" si="1"/>
        <v>0</v>
      </c>
    </row>
    <row r="26" spans="1:7" ht="15.75" x14ac:dyDescent="0.25">
      <c r="A26" s="2">
        <v>16</v>
      </c>
      <c r="B26" s="3" t="s">
        <v>137</v>
      </c>
      <c r="C26" s="8" t="s">
        <v>31</v>
      </c>
      <c r="D26" s="9"/>
      <c r="E26" s="24"/>
      <c r="F26" s="5"/>
      <c r="G26" s="28">
        <f t="shared" si="1"/>
        <v>0</v>
      </c>
    </row>
    <row r="27" spans="1:7" ht="15.75" x14ac:dyDescent="0.25">
      <c r="A27" s="2">
        <v>17</v>
      </c>
      <c r="B27" s="3" t="s">
        <v>138</v>
      </c>
      <c r="C27" s="8" t="s">
        <v>32</v>
      </c>
      <c r="D27" s="9"/>
      <c r="E27" s="24"/>
      <c r="F27" s="5"/>
      <c r="G27" s="28">
        <f t="shared" si="1"/>
        <v>0</v>
      </c>
    </row>
    <row r="28" spans="1:7" ht="15.75" x14ac:dyDescent="0.25">
      <c r="A28" s="2">
        <v>18</v>
      </c>
      <c r="B28" s="3" t="s">
        <v>139</v>
      </c>
      <c r="C28" s="8" t="s">
        <v>33</v>
      </c>
      <c r="D28" s="9"/>
      <c r="E28" s="24"/>
      <c r="F28" s="5"/>
      <c r="G28" s="28">
        <f t="shared" si="1"/>
        <v>0</v>
      </c>
    </row>
    <row r="29" spans="1:7" ht="15.75" x14ac:dyDescent="0.25">
      <c r="A29" s="2">
        <v>19</v>
      </c>
      <c r="B29" s="3" t="s">
        <v>140</v>
      </c>
      <c r="C29" s="8" t="s">
        <v>34</v>
      </c>
      <c r="D29" s="9"/>
      <c r="E29" s="24"/>
      <c r="F29" s="5"/>
      <c r="G29" s="28">
        <f t="shared" si="1"/>
        <v>0</v>
      </c>
    </row>
    <row r="30" spans="1:7" ht="31.5" x14ac:dyDescent="0.25">
      <c r="A30" s="2">
        <v>20</v>
      </c>
      <c r="B30" s="3" t="s">
        <v>141</v>
      </c>
      <c r="C30" s="8" t="s">
        <v>35</v>
      </c>
      <c r="D30" s="9"/>
      <c r="E30" s="24"/>
      <c r="F30" s="5"/>
      <c r="G30" s="28">
        <f t="shared" si="1"/>
        <v>0</v>
      </c>
    </row>
    <row r="31" spans="1:7" ht="15.75" x14ac:dyDescent="0.25">
      <c r="A31" s="2">
        <v>21</v>
      </c>
      <c r="B31" s="3" t="s">
        <v>142</v>
      </c>
      <c r="C31" s="8" t="s">
        <v>36</v>
      </c>
      <c r="D31" s="9"/>
      <c r="E31" s="24"/>
      <c r="F31" s="5"/>
      <c r="G31" s="28">
        <f t="shared" si="1"/>
        <v>0</v>
      </c>
    </row>
    <row r="32" spans="1:7" ht="15.75" x14ac:dyDescent="0.25">
      <c r="A32" s="2">
        <v>22</v>
      </c>
      <c r="B32" s="3" t="s">
        <v>143</v>
      </c>
      <c r="C32" s="8" t="s">
        <v>37</v>
      </c>
      <c r="D32" s="9"/>
      <c r="E32" s="24"/>
      <c r="F32" s="5"/>
      <c r="G32" s="28">
        <f t="shared" si="1"/>
        <v>0</v>
      </c>
    </row>
    <row r="33" spans="1:7" ht="15.75" x14ac:dyDescent="0.25">
      <c r="A33" s="2">
        <v>23</v>
      </c>
      <c r="B33" s="3" t="s">
        <v>144</v>
      </c>
      <c r="C33" s="8" t="s">
        <v>38</v>
      </c>
      <c r="D33" s="9"/>
      <c r="E33" s="24"/>
      <c r="F33" s="5"/>
      <c r="G33" s="28">
        <f t="shared" si="1"/>
        <v>0</v>
      </c>
    </row>
    <row r="34" spans="1:7" ht="15.75" x14ac:dyDescent="0.25">
      <c r="A34" s="2">
        <v>24</v>
      </c>
      <c r="B34" s="3" t="s">
        <v>145</v>
      </c>
      <c r="C34" s="8" t="s">
        <v>39</v>
      </c>
      <c r="D34" s="9"/>
      <c r="E34" s="24"/>
      <c r="F34" s="5"/>
      <c r="G34" s="28">
        <f t="shared" si="1"/>
        <v>0</v>
      </c>
    </row>
    <row r="35" spans="1:7" ht="15.75" x14ac:dyDescent="0.25">
      <c r="A35" s="2">
        <v>25</v>
      </c>
      <c r="B35" s="3" t="s">
        <v>146</v>
      </c>
      <c r="C35" s="8" t="s">
        <v>40</v>
      </c>
      <c r="D35" s="9"/>
      <c r="E35" s="24"/>
      <c r="F35" s="5"/>
      <c r="G35" s="28">
        <f t="shared" si="1"/>
        <v>0</v>
      </c>
    </row>
    <row r="36" spans="1:7" ht="15.75" x14ac:dyDescent="0.25">
      <c r="A36" s="2">
        <v>26</v>
      </c>
      <c r="B36" s="3" t="s">
        <v>147</v>
      </c>
      <c r="C36" s="8" t="s">
        <v>41</v>
      </c>
      <c r="D36" s="9"/>
      <c r="E36" s="24"/>
      <c r="F36" s="5"/>
      <c r="G36" s="28">
        <f t="shared" si="1"/>
        <v>0</v>
      </c>
    </row>
    <row r="37" spans="1:7" ht="15.75" x14ac:dyDescent="0.25">
      <c r="A37" s="2">
        <v>27</v>
      </c>
      <c r="B37" s="3" t="s">
        <v>148</v>
      </c>
      <c r="C37" s="8" t="s">
        <v>42</v>
      </c>
      <c r="D37" s="9"/>
      <c r="E37" s="24"/>
      <c r="F37" s="5"/>
      <c r="G37" s="28">
        <f t="shared" si="1"/>
        <v>0</v>
      </c>
    </row>
    <row r="38" spans="1:7" ht="15.75" x14ac:dyDescent="0.25">
      <c r="A38" s="2">
        <v>28</v>
      </c>
      <c r="B38" s="3" t="s">
        <v>149</v>
      </c>
      <c r="C38" s="8" t="s">
        <v>43</v>
      </c>
      <c r="D38" s="9"/>
      <c r="E38" s="24"/>
      <c r="F38" s="5"/>
      <c r="G38" s="28">
        <f t="shared" si="1"/>
        <v>0</v>
      </c>
    </row>
    <row r="39" spans="1:7" ht="15.75" x14ac:dyDescent="0.25">
      <c r="A39" s="2">
        <v>29</v>
      </c>
      <c r="B39" s="3" t="s">
        <v>150</v>
      </c>
      <c r="C39" s="8" t="s">
        <v>44</v>
      </c>
      <c r="D39" s="9"/>
      <c r="E39" s="24"/>
      <c r="F39" s="5"/>
      <c r="G39" s="28">
        <f t="shared" si="1"/>
        <v>0</v>
      </c>
    </row>
    <row r="40" spans="1:7" ht="15.75" x14ac:dyDescent="0.25">
      <c r="A40" s="2">
        <v>30</v>
      </c>
      <c r="B40" s="3" t="s">
        <v>151</v>
      </c>
      <c r="C40" s="8" t="s">
        <v>45</v>
      </c>
      <c r="D40" s="9"/>
      <c r="E40" s="24"/>
      <c r="F40" s="5"/>
      <c r="G40" s="28">
        <f t="shared" si="1"/>
        <v>0</v>
      </c>
    </row>
    <row r="41" spans="1:7" ht="15.75" x14ac:dyDescent="0.25">
      <c r="A41" s="2">
        <v>31</v>
      </c>
      <c r="B41" s="3" t="s">
        <v>152</v>
      </c>
      <c r="C41" s="8" t="s">
        <v>46</v>
      </c>
      <c r="D41" s="9"/>
      <c r="E41" s="24"/>
      <c r="F41" s="5"/>
      <c r="G41" s="28">
        <f t="shared" si="1"/>
        <v>0</v>
      </c>
    </row>
    <row r="42" spans="1:7" ht="15.75" x14ac:dyDescent="0.25">
      <c r="A42" s="2">
        <v>32</v>
      </c>
      <c r="B42" s="3" t="s">
        <v>153</v>
      </c>
      <c r="C42" s="8" t="s">
        <v>47</v>
      </c>
      <c r="D42" s="9"/>
      <c r="E42" s="24"/>
      <c r="F42" s="5"/>
      <c r="G42" s="28">
        <f t="shared" si="1"/>
        <v>0</v>
      </c>
    </row>
    <row r="43" spans="1:7" ht="15.75" x14ac:dyDescent="0.25">
      <c r="A43" s="2">
        <v>33</v>
      </c>
      <c r="B43" s="3" t="s">
        <v>154</v>
      </c>
      <c r="C43" s="8" t="s">
        <v>48</v>
      </c>
      <c r="D43" s="9"/>
      <c r="E43" s="24"/>
      <c r="F43" s="5"/>
      <c r="G43" s="28">
        <f t="shared" si="1"/>
        <v>0</v>
      </c>
    </row>
    <row r="44" spans="1:7" ht="15.75" x14ac:dyDescent="0.25">
      <c r="A44" s="2">
        <v>34</v>
      </c>
      <c r="B44" s="3" t="s">
        <v>155</v>
      </c>
      <c r="C44" s="8" t="s">
        <v>49</v>
      </c>
      <c r="D44" s="9"/>
      <c r="E44" s="24"/>
      <c r="F44" s="5"/>
      <c r="G44" s="28">
        <f t="shared" si="1"/>
        <v>0</v>
      </c>
    </row>
    <row r="45" spans="1:7" ht="15.75" x14ac:dyDescent="0.25">
      <c r="A45" s="2">
        <v>35</v>
      </c>
      <c r="B45" s="3" t="s">
        <v>156</v>
      </c>
      <c r="C45" s="8" t="s">
        <v>50</v>
      </c>
      <c r="D45" s="9"/>
      <c r="E45" s="24"/>
      <c r="F45" s="5"/>
      <c r="G45" s="28">
        <f t="shared" si="1"/>
        <v>0</v>
      </c>
    </row>
    <row r="46" spans="1:7" ht="15.75" x14ac:dyDescent="0.25">
      <c r="A46" s="2">
        <v>36</v>
      </c>
      <c r="B46" s="3" t="s">
        <v>157</v>
      </c>
      <c r="C46" s="8" t="s">
        <v>51</v>
      </c>
      <c r="D46" s="9"/>
      <c r="E46" s="24"/>
      <c r="F46" s="5"/>
      <c r="G46" s="28">
        <f t="shared" si="1"/>
        <v>0</v>
      </c>
    </row>
    <row r="47" spans="1:7" ht="15.75" x14ac:dyDescent="0.25">
      <c r="A47" s="2">
        <v>37</v>
      </c>
      <c r="B47" s="3" t="s">
        <v>158</v>
      </c>
      <c r="C47" s="8" t="s">
        <v>52</v>
      </c>
      <c r="D47" s="9"/>
      <c r="E47" s="24"/>
      <c r="F47" s="5"/>
      <c r="G47" s="28">
        <f t="shared" si="1"/>
        <v>0</v>
      </c>
    </row>
    <row r="48" spans="1:7" ht="15.75" x14ac:dyDescent="0.25">
      <c r="A48" s="2">
        <v>38</v>
      </c>
      <c r="B48" s="3" t="s">
        <v>159</v>
      </c>
      <c r="C48" s="8" t="s">
        <v>53</v>
      </c>
      <c r="D48" s="9"/>
      <c r="E48" s="24"/>
      <c r="F48" s="5"/>
      <c r="G48" s="28">
        <f t="shared" si="1"/>
        <v>0</v>
      </c>
    </row>
    <row r="49" spans="1:7" ht="15.75" x14ac:dyDescent="0.25">
      <c r="A49" s="2">
        <v>39</v>
      </c>
      <c r="B49" s="3" t="s">
        <v>160</v>
      </c>
      <c r="C49" s="8" t="s">
        <v>54</v>
      </c>
      <c r="D49" s="9"/>
      <c r="E49" s="24"/>
      <c r="F49" s="5"/>
      <c r="G49" s="28">
        <f t="shared" si="1"/>
        <v>0</v>
      </c>
    </row>
    <row r="50" spans="1:7" ht="15.75" x14ac:dyDescent="0.25">
      <c r="A50" s="2">
        <v>40</v>
      </c>
      <c r="B50" s="3" t="s">
        <v>161</v>
      </c>
      <c r="C50" s="8" t="s">
        <v>55</v>
      </c>
      <c r="D50" s="9"/>
      <c r="E50" s="24"/>
      <c r="F50" s="5"/>
      <c r="G50" s="28">
        <f t="shared" si="1"/>
        <v>0</v>
      </c>
    </row>
    <row r="51" spans="1:7" ht="15.75" x14ac:dyDescent="0.25">
      <c r="A51" s="2">
        <v>41</v>
      </c>
      <c r="B51" s="3" t="s">
        <v>162</v>
      </c>
      <c r="C51" s="8" t="s">
        <v>56</v>
      </c>
      <c r="D51" s="9"/>
      <c r="E51" s="24"/>
      <c r="F51" s="5"/>
      <c r="G51" s="28">
        <f t="shared" si="1"/>
        <v>0</v>
      </c>
    </row>
    <row r="52" spans="1:7" ht="15.75" x14ac:dyDescent="0.25">
      <c r="A52" s="2">
        <v>42</v>
      </c>
      <c r="B52" s="3" t="s">
        <v>163</v>
      </c>
      <c r="C52" s="8" t="s">
        <v>57</v>
      </c>
      <c r="D52" s="9"/>
      <c r="E52" s="24"/>
      <c r="F52" s="5"/>
      <c r="G52" s="28">
        <f t="shared" si="1"/>
        <v>0</v>
      </c>
    </row>
    <row r="53" spans="1:7" ht="15.75" x14ac:dyDescent="0.25">
      <c r="A53" s="2">
        <v>43</v>
      </c>
      <c r="B53" s="3" t="s">
        <v>164</v>
      </c>
      <c r="C53" s="8" t="s">
        <v>58</v>
      </c>
      <c r="D53" s="9"/>
      <c r="E53" s="24"/>
      <c r="F53" s="5"/>
      <c r="G53" s="28">
        <f t="shared" si="1"/>
        <v>0</v>
      </c>
    </row>
    <row r="54" spans="1:7" ht="15.75" x14ac:dyDescent="0.25">
      <c r="A54" s="2">
        <v>44</v>
      </c>
      <c r="B54" s="3" t="s">
        <v>165</v>
      </c>
      <c r="C54" s="8" t="s">
        <v>59</v>
      </c>
      <c r="D54" s="9"/>
      <c r="E54" s="24"/>
      <c r="F54" s="5"/>
      <c r="G54" s="28">
        <f t="shared" si="1"/>
        <v>0</v>
      </c>
    </row>
    <row r="55" spans="1:7" ht="15.75" x14ac:dyDescent="0.25">
      <c r="A55" s="2">
        <v>45</v>
      </c>
      <c r="B55" s="3" t="s">
        <v>166</v>
      </c>
      <c r="C55" s="8" t="s">
        <v>60</v>
      </c>
      <c r="D55" s="9"/>
      <c r="E55" s="24"/>
      <c r="F55" s="5"/>
      <c r="G55" s="28">
        <f t="shared" si="1"/>
        <v>0</v>
      </c>
    </row>
    <row r="56" spans="1:7" ht="15.75" x14ac:dyDescent="0.25">
      <c r="A56" s="2">
        <v>46</v>
      </c>
      <c r="B56" s="3" t="s">
        <v>167</v>
      </c>
      <c r="C56" s="8" t="s">
        <v>61</v>
      </c>
      <c r="D56" s="9"/>
      <c r="E56" s="24"/>
      <c r="F56" s="5"/>
      <c r="G56" s="28">
        <f t="shared" si="1"/>
        <v>0</v>
      </c>
    </row>
    <row r="57" spans="1:7" ht="15.75" x14ac:dyDescent="0.25">
      <c r="A57" s="2">
        <v>47</v>
      </c>
      <c r="B57" s="3" t="s">
        <v>168</v>
      </c>
      <c r="C57" s="8" t="s">
        <v>62</v>
      </c>
      <c r="D57" s="9"/>
      <c r="E57" s="24"/>
      <c r="F57" s="5"/>
      <c r="G57" s="28">
        <f t="shared" si="1"/>
        <v>0</v>
      </c>
    </row>
    <row r="58" spans="1:7" ht="15.75" x14ac:dyDescent="0.25">
      <c r="A58" s="2">
        <v>48</v>
      </c>
      <c r="B58" s="3" t="s">
        <v>169</v>
      </c>
      <c r="C58" s="8" t="s">
        <v>63</v>
      </c>
      <c r="D58" s="9"/>
      <c r="E58" s="24"/>
      <c r="F58" s="5"/>
      <c r="G58" s="28">
        <f t="shared" si="1"/>
        <v>0</v>
      </c>
    </row>
    <row r="59" spans="1:7" ht="15.75" x14ac:dyDescent="0.25">
      <c r="A59" s="2">
        <v>49</v>
      </c>
      <c r="B59" s="3" t="s">
        <v>170</v>
      </c>
      <c r="C59" s="8" t="s">
        <v>64</v>
      </c>
      <c r="D59" s="9"/>
      <c r="E59" s="24"/>
      <c r="F59" s="5"/>
      <c r="G59" s="28">
        <f t="shared" si="1"/>
        <v>0</v>
      </c>
    </row>
    <row r="60" spans="1:7" ht="15.75" x14ac:dyDescent="0.25">
      <c r="A60" s="2">
        <v>50</v>
      </c>
      <c r="B60" s="3" t="s">
        <v>171</v>
      </c>
      <c r="C60" s="8" t="s">
        <v>65</v>
      </c>
      <c r="D60" s="9"/>
      <c r="E60" s="24"/>
      <c r="F60" s="5"/>
      <c r="G60" s="28">
        <f t="shared" si="1"/>
        <v>0</v>
      </c>
    </row>
    <row r="61" spans="1:7" ht="15.75" x14ac:dyDescent="0.25">
      <c r="A61" s="2">
        <v>51</v>
      </c>
      <c r="B61" s="3" t="s">
        <v>172</v>
      </c>
      <c r="C61" s="8" t="s">
        <v>66</v>
      </c>
      <c r="D61" s="9"/>
      <c r="E61" s="24"/>
      <c r="F61" s="5"/>
      <c r="G61" s="28">
        <f t="shared" si="1"/>
        <v>0</v>
      </c>
    </row>
    <row r="62" spans="1:7" ht="15.75" x14ac:dyDescent="0.25">
      <c r="A62" s="2">
        <v>52</v>
      </c>
      <c r="B62" s="3" t="s">
        <v>219</v>
      </c>
      <c r="C62" s="8" t="s">
        <v>67</v>
      </c>
      <c r="D62" s="9"/>
      <c r="E62" s="24"/>
      <c r="F62" s="5"/>
      <c r="G62" s="28">
        <f t="shared" si="1"/>
        <v>0</v>
      </c>
    </row>
    <row r="63" spans="1:7" ht="15.75" x14ac:dyDescent="0.25">
      <c r="A63" s="2">
        <v>53</v>
      </c>
      <c r="B63" s="3" t="s">
        <v>173</v>
      </c>
      <c r="C63" s="8" t="s">
        <v>68</v>
      </c>
      <c r="D63" s="9"/>
      <c r="E63" s="24"/>
      <c r="F63" s="5"/>
      <c r="G63" s="28">
        <f t="shared" si="1"/>
        <v>0</v>
      </c>
    </row>
    <row r="64" spans="1:7" ht="15.75" x14ac:dyDescent="0.25">
      <c r="A64" s="2">
        <v>54</v>
      </c>
      <c r="B64" s="3" t="s">
        <v>174</v>
      </c>
      <c r="C64" s="8" t="s">
        <v>69</v>
      </c>
      <c r="D64" s="9"/>
      <c r="E64" s="24"/>
      <c r="F64" s="5"/>
      <c r="G64" s="28">
        <f t="shared" si="1"/>
        <v>0</v>
      </c>
    </row>
    <row r="65" spans="1:7" ht="15.75" x14ac:dyDescent="0.25">
      <c r="A65" s="2">
        <v>55</v>
      </c>
      <c r="B65" s="3" t="s">
        <v>175</v>
      </c>
      <c r="C65" s="8" t="s">
        <v>70</v>
      </c>
      <c r="D65" s="9"/>
      <c r="E65" s="24"/>
      <c r="F65" s="5"/>
      <c r="G65" s="28">
        <f t="shared" si="1"/>
        <v>0</v>
      </c>
    </row>
    <row r="66" spans="1:7" ht="15.75" x14ac:dyDescent="0.25">
      <c r="A66" s="2">
        <v>56</v>
      </c>
      <c r="B66" s="3" t="s">
        <v>217</v>
      </c>
      <c r="C66" s="8" t="s">
        <v>71</v>
      </c>
      <c r="D66" s="9"/>
      <c r="E66" s="24"/>
      <c r="F66" s="5"/>
      <c r="G66" s="28">
        <f t="shared" si="1"/>
        <v>0</v>
      </c>
    </row>
    <row r="67" spans="1:7" ht="15.75" x14ac:dyDescent="0.25">
      <c r="A67" s="2">
        <v>57</v>
      </c>
      <c r="B67" s="3" t="s">
        <v>218</v>
      </c>
      <c r="C67" s="8" t="s">
        <v>72</v>
      </c>
      <c r="D67" s="9"/>
      <c r="E67" s="24"/>
      <c r="F67" s="5"/>
      <c r="G67" s="28">
        <f t="shared" si="1"/>
        <v>0</v>
      </c>
    </row>
    <row r="68" spans="1:7" ht="15.75" x14ac:dyDescent="0.25">
      <c r="A68" s="2">
        <v>58</v>
      </c>
      <c r="B68" s="3" t="s">
        <v>219</v>
      </c>
      <c r="C68" s="8" t="s">
        <v>73</v>
      </c>
      <c r="D68" s="9"/>
      <c r="E68" s="24"/>
      <c r="F68" s="5"/>
      <c r="G68" s="28">
        <f t="shared" si="1"/>
        <v>0</v>
      </c>
    </row>
    <row r="69" spans="1:7" ht="15.75" x14ac:dyDescent="0.25">
      <c r="A69" s="2">
        <v>59</v>
      </c>
      <c r="B69" s="3" t="s">
        <v>220</v>
      </c>
      <c r="C69" s="8" t="s">
        <v>74</v>
      </c>
      <c r="D69" s="9"/>
      <c r="E69" s="24"/>
      <c r="F69" s="5"/>
      <c r="G69" s="28">
        <f t="shared" si="1"/>
        <v>0</v>
      </c>
    </row>
    <row r="70" spans="1:7" ht="15.75" x14ac:dyDescent="0.25">
      <c r="A70" s="2">
        <v>60</v>
      </c>
      <c r="B70" s="3" t="s">
        <v>221</v>
      </c>
      <c r="C70" s="8" t="s">
        <v>75</v>
      </c>
      <c r="D70" s="9"/>
      <c r="E70" s="24"/>
      <c r="F70" s="5"/>
      <c r="G70" s="28">
        <f t="shared" si="1"/>
        <v>0</v>
      </c>
    </row>
    <row r="71" spans="1:7" ht="15.75" x14ac:dyDescent="0.25">
      <c r="A71" s="2">
        <v>61</v>
      </c>
      <c r="B71" s="3" t="s">
        <v>219</v>
      </c>
      <c r="C71" s="8" t="s">
        <v>76</v>
      </c>
      <c r="D71" s="9"/>
      <c r="E71" s="24"/>
      <c r="F71" s="5"/>
      <c r="G71" s="28">
        <f t="shared" si="1"/>
        <v>0</v>
      </c>
    </row>
    <row r="72" spans="1:7" ht="15.75" x14ac:dyDescent="0.25">
      <c r="A72" s="2">
        <v>62</v>
      </c>
      <c r="B72" s="3" t="s">
        <v>176</v>
      </c>
      <c r="C72" s="8" t="s">
        <v>77</v>
      </c>
      <c r="D72" s="9"/>
      <c r="E72" s="24"/>
      <c r="F72" s="5"/>
      <c r="G72" s="28">
        <f t="shared" si="1"/>
        <v>0</v>
      </c>
    </row>
    <row r="73" spans="1:7" ht="15.75" x14ac:dyDescent="0.25">
      <c r="A73" s="2">
        <v>63</v>
      </c>
      <c r="B73" s="3" t="s">
        <v>177</v>
      </c>
      <c r="C73" s="8" t="s">
        <v>78</v>
      </c>
      <c r="D73" s="9"/>
      <c r="E73" s="24"/>
      <c r="F73" s="5"/>
      <c r="G73" s="28">
        <f t="shared" si="1"/>
        <v>0</v>
      </c>
    </row>
    <row r="74" spans="1:7" ht="15.75" x14ac:dyDescent="0.25">
      <c r="A74" s="2">
        <v>64</v>
      </c>
      <c r="B74" s="3" t="s">
        <v>222</v>
      </c>
      <c r="C74" s="8" t="s">
        <v>79</v>
      </c>
      <c r="D74" s="9"/>
      <c r="E74" s="24"/>
      <c r="F74" s="5"/>
      <c r="G74" s="28">
        <f t="shared" si="1"/>
        <v>0</v>
      </c>
    </row>
    <row r="75" spans="1:7" ht="15.75" x14ac:dyDescent="0.25">
      <c r="A75" s="2">
        <v>65</v>
      </c>
      <c r="B75" s="3" t="s">
        <v>178</v>
      </c>
      <c r="C75" s="8" t="s">
        <v>80</v>
      </c>
      <c r="D75" s="9"/>
      <c r="E75" s="24"/>
      <c r="F75" s="5"/>
      <c r="G75" s="28">
        <f t="shared" si="1"/>
        <v>0</v>
      </c>
    </row>
    <row r="76" spans="1:7" ht="15.75" x14ac:dyDescent="0.25">
      <c r="A76" s="2">
        <v>66</v>
      </c>
      <c r="B76" s="3" t="s">
        <v>179</v>
      </c>
      <c r="C76" s="8" t="s">
        <v>81</v>
      </c>
      <c r="D76" s="9"/>
      <c r="E76" s="24"/>
      <c r="F76" s="5"/>
      <c r="G76" s="28">
        <f t="shared" ref="G76:G119" si="2">E76+(E76*F76)</f>
        <v>0</v>
      </c>
    </row>
    <row r="77" spans="1:7" ht="15.75" x14ac:dyDescent="0.25">
      <c r="A77" s="2">
        <v>67</v>
      </c>
      <c r="B77" s="3" t="s">
        <v>180</v>
      </c>
      <c r="C77" s="8" t="s">
        <v>82</v>
      </c>
      <c r="D77" s="9"/>
      <c r="E77" s="24"/>
      <c r="F77" s="5"/>
      <c r="G77" s="28">
        <f t="shared" si="2"/>
        <v>0</v>
      </c>
    </row>
    <row r="78" spans="1:7" ht="15.75" x14ac:dyDescent="0.25">
      <c r="A78" s="2">
        <v>68</v>
      </c>
      <c r="B78" s="3" t="s">
        <v>181</v>
      </c>
      <c r="C78" s="8" t="s">
        <v>83</v>
      </c>
      <c r="D78" s="9"/>
      <c r="E78" s="24"/>
      <c r="F78" s="5"/>
      <c r="G78" s="28">
        <f t="shared" si="2"/>
        <v>0</v>
      </c>
    </row>
    <row r="79" spans="1:7" ht="15.75" x14ac:dyDescent="0.25">
      <c r="A79" s="2">
        <v>69</v>
      </c>
      <c r="B79" s="3" t="s">
        <v>223</v>
      </c>
      <c r="C79" s="8" t="s">
        <v>84</v>
      </c>
      <c r="D79" s="9"/>
      <c r="E79" s="24"/>
      <c r="F79" s="5"/>
      <c r="G79" s="28">
        <f t="shared" si="2"/>
        <v>0</v>
      </c>
    </row>
    <row r="80" spans="1:7" ht="15.75" x14ac:dyDescent="0.25">
      <c r="A80" s="2">
        <v>70</v>
      </c>
      <c r="B80" s="3" t="s">
        <v>182</v>
      </c>
      <c r="C80" s="8" t="s">
        <v>85</v>
      </c>
      <c r="D80" s="9"/>
      <c r="E80" s="24"/>
      <c r="F80" s="5"/>
      <c r="G80" s="28">
        <f t="shared" si="2"/>
        <v>0</v>
      </c>
    </row>
    <row r="81" spans="1:7" ht="15.75" x14ac:dyDescent="0.25">
      <c r="A81" s="2">
        <v>71</v>
      </c>
      <c r="B81" s="3" t="s">
        <v>183</v>
      </c>
      <c r="C81" s="8" t="s">
        <v>86</v>
      </c>
      <c r="D81" s="9"/>
      <c r="E81" s="24"/>
      <c r="F81" s="5"/>
      <c r="G81" s="28">
        <f t="shared" si="2"/>
        <v>0</v>
      </c>
    </row>
    <row r="82" spans="1:7" ht="15.75" x14ac:dyDescent="0.25">
      <c r="A82" s="2">
        <v>72</v>
      </c>
      <c r="B82" s="3" t="s">
        <v>184</v>
      </c>
      <c r="C82" s="8" t="s">
        <v>87</v>
      </c>
      <c r="D82" s="9"/>
      <c r="E82" s="24"/>
      <c r="F82" s="5"/>
      <c r="G82" s="28">
        <f t="shared" si="2"/>
        <v>0</v>
      </c>
    </row>
    <row r="83" spans="1:7" ht="15.75" x14ac:dyDescent="0.25">
      <c r="A83" s="2">
        <v>73</v>
      </c>
      <c r="B83" s="3" t="s">
        <v>185</v>
      </c>
      <c r="C83" s="8" t="s">
        <v>88</v>
      </c>
      <c r="D83" s="9"/>
      <c r="E83" s="24"/>
      <c r="F83" s="5"/>
      <c r="G83" s="28">
        <f t="shared" si="2"/>
        <v>0</v>
      </c>
    </row>
    <row r="84" spans="1:7" ht="15.75" x14ac:dyDescent="0.25">
      <c r="A84" s="2">
        <v>74</v>
      </c>
      <c r="B84" s="3" t="s">
        <v>186</v>
      </c>
      <c r="C84" s="8" t="s">
        <v>89</v>
      </c>
      <c r="D84" s="9"/>
      <c r="E84" s="24"/>
      <c r="F84" s="5"/>
      <c r="G84" s="28">
        <f t="shared" si="2"/>
        <v>0</v>
      </c>
    </row>
    <row r="85" spans="1:7" ht="15.75" x14ac:dyDescent="0.25">
      <c r="A85" s="2">
        <v>75</v>
      </c>
      <c r="B85" s="3" t="s">
        <v>187</v>
      </c>
      <c r="C85" s="8" t="s">
        <v>90</v>
      </c>
      <c r="D85" s="9"/>
      <c r="E85" s="24"/>
      <c r="F85" s="5"/>
      <c r="G85" s="28">
        <f t="shared" si="2"/>
        <v>0</v>
      </c>
    </row>
    <row r="86" spans="1:7" ht="15.75" x14ac:dyDescent="0.25">
      <c r="A86" s="2">
        <v>76</v>
      </c>
      <c r="B86" s="3" t="s">
        <v>188</v>
      </c>
      <c r="C86" s="8" t="s">
        <v>91</v>
      </c>
      <c r="D86" s="9"/>
      <c r="E86" s="24"/>
      <c r="F86" s="5"/>
      <c r="G86" s="28">
        <f t="shared" si="2"/>
        <v>0</v>
      </c>
    </row>
    <row r="87" spans="1:7" ht="15.75" x14ac:dyDescent="0.25">
      <c r="A87" s="2">
        <v>77</v>
      </c>
      <c r="B87" s="3" t="s">
        <v>189</v>
      </c>
      <c r="C87" s="8" t="s">
        <v>92</v>
      </c>
      <c r="D87" s="9"/>
      <c r="E87" s="24"/>
      <c r="F87" s="5"/>
      <c r="G87" s="28">
        <f t="shared" si="2"/>
        <v>0</v>
      </c>
    </row>
    <row r="88" spans="1:7" ht="15.75" x14ac:dyDescent="0.25">
      <c r="A88" s="2">
        <v>78</v>
      </c>
      <c r="B88" s="3" t="s">
        <v>190</v>
      </c>
      <c r="C88" s="8" t="s">
        <v>93</v>
      </c>
      <c r="D88" s="9"/>
      <c r="E88" s="24"/>
      <c r="F88" s="5"/>
      <c r="G88" s="28">
        <f t="shared" si="2"/>
        <v>0</v>
      </c>
    </row>
    <row r="89" spans="1:7" ht="15.75" x14ac:dyDescent="0.25">
      <c r="A89" s="2">
        <v>79</v>
      </c>
      <c r="B89" s="3" t="s">
        <v>191</v>
      </c>
      <c r="C89" s="8" t="s">
        <v>94</v>
      </c>
      <c r="D89" s="9"/>
      <c r="E89" s="24"/>
      <c r="F89" s="5"/>
      <c r="G89" s="28">
        <f t="shared" si="2"/>
        <v>0</v>
      </c>
    </row>
    <row r="90" spans="1:7" ht="15.75" x14ac:dyDescent="0.25">
      <c r="A90" s="2">
        <v>80</v>
      </c>
      <c r="B90" s="3" t="s">
        <v>192</v>
      </c>
      <c r="C90" s="8" t="s">
        <v>95</v>
      </c>
      <c r="D90" s="9"/>
      <c r="E90" s="24"/>
      <c r="F90" s="5"/>
      <c r="G90" s="28">
        <f t="shared" si="2"/>
        <v>0</v>
      </c>
    </row>
    <row r="91" spans="1:7" ht="15.75" x14ac:dyDescent="0.25">
      <c r="A91" s="2">
        <v>81</v>
      </c>
      <c r="B91" s="3" t="s">
        <v>193</v>
      </c>
      <c r="C91" s="8" t="s">
        <v>96</v>
      </c>
      <c r="D91" s="9"/>
      <c r="E91" s="24"/>
      <c r="F91" s="5"/>
      <c r="G91" s="28">
        <f t="shared" si="2"/>
        <v>0</v>
      </c>
    </row>
    <row r="92" spans="1:7" ht="15.75" x14ac:dyDescent="0.25">
      <c r="A92" s="2">
        <v>82</v>
      </c>
      <c r="B92" s="3" t="s">
        <v>194</v>
      </c>
      <c r="C92" s="8" t="s">
        <v>97</v>
      </c>
      <c r="D92" s="9"/>
      <c r="E92" s="24"/>
      <c r="F92" s="5"/>
      <c r="G92" s="28">
        <f t="shared" si="2"/>
        <v>0</v>
      </c>
    </row>
    <row r="93" spans="1:7" ht="15.75" x14ac:dyDescent="0.25">
      <c r="A93" s="2">
        <v>83</v>
      </c>
      <c r="B93" s="3" t="s">
        <v>195</v>
      </c>
      <c r="C93" s="8" t="s">
        <v>85</v>
      </c>
      <c r="D93" s="9"/>
      <c r="E93" s="24"/>
      <c r="F93" s="5"/>
      <c r="G93" s="28">
        <f t="shared" si="2"/>
        <v>0</v>
      </c>
    </row>
    <row r="94" spans="1:7" ht="15.75" x14ac:dyDescent="0.25">
      <c r="A94" s="2">
        <v>84</v>
      </c>
      <c r="B94" s="3" t="s">
        <v>196</v>
      </c>
      <c r="C94" s="8" t="s">
        <v>98</v>
      </c>
      <c r="D94" s="9"/>
      <c r="E94" s="24"/>
      <c r="F94" s="5"/>
      <c r="G94" s="28">
        <f t="shared" si="2"/>
        <v>0</v>
      </c>
    </row>
    <row r="95" spans="1:7" ht="15.75" x14ac:dyDescent="0.25">
      <c r="A95" s="2">
        <v>85</v>
      </c>
      <c r="B95" s="3" t="s">
        <v>191</v>
      </c>
      <c r="C95" s="8" t="s">
        <v>99</v>
      </c>
      <c r="D95" s="9"/>
      <c r="E95" s="24"/>
      <c r="F95" s="5"/>
      <c r="G95" s="28">
        <f t="shared" si="2"/>
        <v>0</v>
      </c>
    </row>
    <row r="96" spans="1:7" ht="15.75" x14ac:dyDescent="0.25">
      <c r="A96" s="2">
        <v>86</v>
      </c>
      <c r="B96" s="3" t="s">
        <v>192</v>
      </c>
      <c r="C96" s="8" t="s">
        <v>100</v>
      </c>
      <c r="D96" s="9"/>
      <c r="E96" s="24"/>
      <c r="F96" s="5"/>
      <c r="G96" s="28">
        <f t="shared" si="2"/>
        <v>0</v>
      </c>
    </row>
    <row r="97" spans="1:7" ht="15.75" x14ac:dyDescent="0.25">
      <c r="A97" s="2">
        <v>87</v>
      </c>
      <c r="B97" s="3" t="s">
        <v>193</v>
      </c>
      <c r="C97" s="8" t="s">
        <v>101</v>
      </c>
      <c r="D97" s="9"/>
      <c r="E97" s="24"/>
      <c r="F97" s="5"/>
      <c r="G97" s="28">
        <f t="shared" si="2"/>
        <v>0</v>
      </c>
    </row>
    <row r="98" spans="1:7" ht="15.75" x14ac:dyDescent="0.25">
      <c r="A98" s="2">
        <v>88</v>
      </c>
      <c r="B98" s="3" t="s">
        <v>194</v>
      </c>
      <c r="C98" s="8" t="s">
        <v>102</v>
      </c>
      <c r="D98" s="9"/>
      <c r="E98" s="24"/>
      <c r="F98" s="5"/>
      <c r="G98" s="28">
        <f t="shared" si="2"/>
        <v>0</v>
      </c>
    </row>
    <row r="99" spans="1:7" ht="15.75" x14ac:dyDescent="0.25">
      <c r="A99" s="2">
        <v>89</v>
      </c>
      <c r="B99" s="3" t="s">
        <v>197</v>
      </c>
      <c r="C99" s="8" t="s">
        <v>103</v>
      </c>
      <c r="D99" s="9"/>
      <c r="E99" s="24"/>
      <c r="F99" s="5"/>
      <c r="G99" s="28">
        <f t="shared" si="2"/>
        <v>0</v>
      </c>
    </row>
    <row r="100" spans="1:7" ht="15.75" x14ac:dyDescent="0.25">
      <c r="A100" s="2">
        <v>90</v>
      </c>
      <c r="B100" s="3" t="s">
        <v>198</v>
      </c>
      <c r="C100" s="8" t="s">
        <v>104</v>
      </c>
      <c r="D100" s="9"/>
      <c r="E100" s="24"/>
      <c r="F100" s="5"/>
      <c r="G100" s="28">
        <f t="shared" si="2"/>
        <v>0</v>
      </c>
    </row>
    <row r="101" spans="1:7" ht="15.75" x14ac:dyDescent="0.25">
      <c r="A101" s="2">
        <v>91</v>
      </c>
      <c r="B101" s="3" t="s">
        <v>199</v>
      </c>
      <c r="C101" s="8" t="s">
        <v>105</v>
      </c>
      <c r="D101" s="9"/>
      <c r="E101" s="24"/>
      <c r="F101" s="5"/>
      <c r="G101" s="28">
        <f t="shared" si="2"/>
        <v>0</v>
      </c>
    </row>
    <row r="102" spans="1:7" ht="15.75" x14ac:dyDescent="0.25">
      <c r="A102" s="2">
        <v>92</v>
      </c>
      <c r="B102" s="3" t="s">
        <v>200</v>
      </c>
      <c r="C102" s="8" t="s">
        <v>106</v>
      </c>
      <c r="D102" s="9"/>
      <c r="E102" s="24"/>
      <c r="F102" s="5"/>
      <c r="G102" s="28">
        <f t="shared" si="2"/>
        <v>0</v>
      </c>
    </row>
    <row r="103" spans="1:7" ht="15.75" x14ac:dyDescent="0.25">
      <c r="A103" s="2">
        <v>93</v>
      </c>
      <c r="B103" s="3" t="s">
        <v>201</v>
      </c>
      <c r="C103" s="8" t="s">
        <v>107</v>
      </c>
      <c r="D103" s="9"/>
      <c r="E103" s="24"/>
      <c r="F103" s="5"/>
      <c r="G103" s="28">
        <f t="shared" si="2"/>
        <v>0</v>
      </c>
    </row>
    <row r="104" spans="1:7" ht="15.75" x14ac:dyDescent="0.25">
      <c r="A104" s="2">
        <v>94</v>
      </c>
      <c r="B104" s="3" t="s">
        <v>224</v>
      </c>
      <c r="C104" s="8" t="s">
        <v>108</v>
      </c>
      <c r="D104" s="9"/>
      <c r="E104" s="24"/>
      <c r="F104" s="5"/>
      <c r="G104" s="28">
        <f t="shared" si="2"/>
        <v>0</v>
      </c>
    </row>
    <row r="105" spans="1:7" ht="15.75" x14ac:dyDescent="0.25">
      <c r="A105" s="2">
        <v>95</v>
      </c>
      <c r="B105" s="3" t="s">
        <v>225</v>
      </c>
      <c r="C105" s="8" t="s">
        <v>109</v>
      </c>
      <c r="D105" s="9"/>
      <c r="E105" s="24"/>
      <c r="F105" s="5"/>
      <c r="G105" s="28">
        <f t="shared" si="2"/>
        <v>0</v>
      </c>
    </row>
    <row r="106" spans="1:7" ht="15.75" x14ac:dyDescent="0.25">
      <c r="A106" s="2">
        <v>96</v>
      </c>
      <c r="B106" s="3" t="s">
        <v>202</v>
      </c>
      <c r="C106" s="8" t="s">
        <v>110</v>
      </c>
      <c r="D106" s="9"/>
      <c r="E106" s="24"/>
      <c r="F106" s="5"/>
      <c r="G106" s="28">
        <f t="shared" si="2"/>
        <v>0</v>
      </c>
    </row>
    <row r="107" spans="1:7" ht="15.75" x14ac:dyDescent="0.25">
      <c r="A107" s="2">
        <v>97</v>
      </c>
      <c r="B107" s="3" t="s">
        <v>203</v>
      </c>
      <c r="C107" s="8" t="s">
        <v>111</v>
      </c>
      <c r="D107" s="9"/>
      <c r="E107" s="24"/>
      <c r="F107" s="5"/>
      <c r="G107" s="28">
        <f t="shared" si="2"/>
        <v>0</v>
      </c>
    </row>
    <row r="108" spans="1:7" ht="15.75" x14ac:dyDescent="0.25">
      <c r="A108" s="2">
        <v>98</v>
      </c>
      <c r="B108" s="3" t="s">
        <v>204</v>
      </c>
      <c r="C108" s="8" t="s">
        <v>112</v>
      </c>
      <c r="D108" s="9"/>
      <c r="E108" s="24"/>
      <c r="F108" s="5"/>
      <c r="G108" s="28">
        <f t="shared" si="2"/>
        <v>0</v>
      </c>
    </row>
    <row r="109" spans="1:7" ht="15.75" x14ac:dyDescent="0.25">
      <c r="A109" s="2">
        <v>99</v>
      </c>
      <c r="B109" s="3" t="s">
        <v>205</v>
      </c>
      <c r="C109" s="8" t="s">
        <v>113</v>
      </c>
      <c r="D109" s="9"/>
      <c r="E109" s="24"/>
      <c r="F109" s="5"/>
      <c r="G109" s="28">
        <f t="shared" si="2"/>
        <v>0</v>
      </c>
    </row>
    <row r="110" spans="1:7" ht="15.75" x14ac:dyDescent="0.25">
      <c r="A110" s="2">
        <v>100</v>
      </c>
      <c r="B110" s="3" t="s">
        <v>206</v>
      </c>
      <c r="C110" s="8" t="s">
        <v>114</v>
      </c>
      <c r="D110" s="9"/>
      <c r="E110" s="24"/>
      <c r="F110" s="5"/>
      <c r="G110" s="28">
        <f t="shared" si="2"/>
        <v>0</v>
      </c>
    </row>
    <row r="111" spans="1:7" ht="15.75" x14ac:dyDescent="0.25">
      <c r="A111" s="2">
        <v>101</v>
      </c>
      <c r="B111" s="3" t="s">
        <v>207</v>
      </c>
      <c r="C111" s="8" t="s">
        <v>115</v>
      </c>
      <c r="D111" s="9"/>
      <c r="E111" s="24"/>
      <c r="F111" s="5"/>
      <c r="G111" s="28">
        <f t="shared" si="2"/>
        <v>0</v>
      </c>
    </row>
    <row r="112" spans="1:7" ht="15.75" x14ac:dyDescent="0.25">
      <c r="A112" s="2">
        <v>102</v>
      </c>
      <c r="B112" s="3" t="s">
        <v>208</v>
      </c>
      <c r="C112" s="8" t="s">
        <v>116</v>
      </c>
      <c r="D112" s="9"/>
      <c r="E112" s="24"/>
      <c r="F112" s="5"/>
      <c r="G112" s="28">
        <f t="shared" si="2"/>
        <v>0</v>
      </c>
    </row>
    <row r="113" spans="1:7" ht="15.75" x14ac:dyDescent="0.25">
      <c r="A113" s="2">
        <v>103</v>
      </c>
      <c r="B113" s="3" t="s">
        <v>209</v>
      </c>
      <c r="C113" s="8" t="s">
        <v>117</v>
      </c>
      <c r="D113" s="9"/>
      <c r="E113" s="24"/>
      <c r="F113" s="5"/>
      <c r="G113" s="28">
        <f t="shared" si="2"/>
        <v>0</v>
      </c>
    </row>
    <row r="114" spans="1:7" ht="15.75" x14ac:dyDescent="0.25">
      <c r="A114" s="2">
        <v>104</v>
      </c>
      <c r="B114" s="3" t="s">
        <v>210</v>
      </c>
      <c r="C114" s="8" t="s">
        <v>118</v>
      </c>
      <c r="D114" s="9"/>
      <c r="E114" s="24"/>
      <c r="F114" s="5"/>
      <c r="G114" s="28">
        <f t="shared" si="2"/>
        <v>0</v>
      </c>
    </row>
    <row r="115" spans="1:7" ht="15.75" x14ac:dyDescent="0.25">
      <c r="A115" s="2">
        <v>105</v>
      </c>
      <c r="B115" s="3" t="s">
        <v>211</v>
      </c>
      <c r="C115" s="8" t="s">
        <v>119</v>
      </c>
      <c r="D115" s="9"/>
      <c r="E115" s="24"/>
      <c r="F115" s="5"/>
      <c r="G115" s="28">
        <f t="shared" si="2"/>
        <v>0</v>
      </c>
    </row>
    <row r="116" spans="1:7" ht="15.75" x14ac:dyDescent="0.25">
      <c r="A116" s="2">
        <v>106</v>
      </c>
      <c r="B116" s="3" t="s">
        <v>226</v>
      </c>
      <c r="C116" s="8" t="s">
        <v>120</v>
      </c>
      <c r="D116" s="9"/>
      <c r="E116" s="24"/>
      <c r="F116" s="5"/>
      <c r="G116" s="28">
        <f t="shared" si="2"/>
        <v>0</v>
      </c>
    </row>
    <row r="117" spans="1:7" ht="15.75" x14ac:dyDescent="0.25">
      <c r="A117" s="2">
        <v>107</v>
      </c>
      <c r="B117" s="3" t="s">
        <v>212</v>
      </c>
      <c r="C117" s="8" t="s">
        <v>121</v>
      </c>
      <c r="D117" s="9"/>
      <c r="E117" s="24"/>
      <c r="F117" s="5"/>
      <c r="G117" s="28">
        <f t="shared" si="2"/>
        <v>0</v>
      </c>
    </row>
    <row r="118" spans="1:7" ht="15.75" x14ac:dyDescent="0.25">
      <c r="A118" s="2">
        <v>108</v>
      </c>
      <c r="B118" s="3" t="s">
        <v>213</v>
      </c>
      <c r="C118" s="8" t="s">
        <v>122</v>
      </c>
      <c r="D118" s="9"/>
      <c r="E118" s="24"/>
      <c r="F118" s="5"/>
      <c r="G118" s="28">
        <f t="shared" si="2"/>
        <v>0</v>
      </c>
    </row>
    <row r="119" spans="1:7" ht="15.75" x14ac:dyDescent="0.25">
      <c r="A119" s="2">
        <v>109</v>
      </c>
      <c r="B119" s="3" t="s">
        <v>214</v>
      </c>
      <c r="C119" s="12">
        <v>919904000032</v>
      </c>
      <c r="D119" s="9"/>
      <c r="E119" s="24"/>
      <c r="F119" s="5"/>
      <c r="G119" s="28">
        <f t="shared" si="2"/>
        <v>0</v>
      </c>
    </row>
    <row r="120" spans="1:7" ht="31.5" x14ac:dyDescent="0.25">
      <c r="A120" s="72">
        <v>110</v>
      </c>
      <c r="B120" s="73" t="s">
        <v>228</v>
      </c>
      <c r="C120" s="74">
        <v>919907000023</v>
      </c>
      <c r="D120" s="75"/>
      <c r="E120" s="76"/>
      <c r="F120" s="77"/>
      <c r="G120" s="78">
        <f t="shared" ref="G120:G121" si="3">E120+(E120*F120)</f>
        <v>0</v>
      </c>
    </row>
    <row r="121" spans="1:7" ht="15.75" x14ac:dyDescent="0.25">
      <c r="A121" s="72">
        <v>111</v>
      </c>
      <c r="B121" s="73" t="s">
        <v>229</v>
      </c>
      <c r="C121" s="74">
        <v>919909000016</v>
      </c>
      <c r="D121" s="75"/>
      <c r="E121" s="76"/>
      <c r="F121" s="77"/>
      <c r="G121" s="78">
        <f t="shared" si="3"/>
        <v>0</v>
      </c>
    </row>
    <row r="122" spans="1:7" ht="15.75" x14ac:dyDescent="0.25">
      <c r="A122" s="66" t="s">
        <v>15</v>
      </c>
      <c r="B122" s="66"/>
      <c r="C122" s="13" t="s">
        <v>123</v>
      </c>
      <c r="D122" s="7"/>
      <c r="E122" s="7"/>
      <c r="F122" s="7"/>
      <c r="G122" s="25">
        <f>SUM(G11:G119)</f>
        <v>0</v>
      </c>
    </row>
    <row r="123" spans="1:7" ht="15.75" x14ac:dyDescent="0.25">
      <c r="A123" s="67" t="s">
        <v>16</v>
      </c>
      <c r="B123" s="67"/>
      <c r="C123" s="14"/>
      <c r="D123" s="7"/>
      <c r="E123" s="7"/>
      <c r="F123" s="7"/>
      <c r="G123" s="27">
        <f>SUM(G122,G8)</f>
        <v>0</v>
      </c>
    </row>
  </sheetData>
  <autoFilter ref="A2:G2" xr:uid="{00000000-0001-0000-0000-000000000000}"/>
  <mergeCells count="5">
    <mergeCell ref="E1:G1"/>
    <mergeCell ref="A8:B8"/>
    <mergeCell ref="A122:B122"/>
    <mergeCell ref="A123:B123"/>
    <mergeCell ref="A1:D1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507F5-4953-4777-A320-2A455CCDED03}">
  <dimension ref="A1:G42"/>
  <sheetViews>
    <sheetView view="pageBreakPreview" zoomScaleNormal="100" zoomScaleSheetLayoutView="100" workbookViewId="0">
      <selection activeCell="E4" sqref="E4"/>
    </sheetView>
  </sheetViews>
  <sheetFormatPr defaultRowHeight="15" x14ac:dyDescent="0.25"/>
  <cols>
    <col min="2" max="2" width="70.7109375" customWidth="1"/>
    <col min="3" max="3" width="30" customWidth="1"/>
    <col min="4" max="4" width="28.7109375" customWidth="1"/>
    <col min="5" max="5" width="22.140625" customWidth="1"/>
    <col min="6" max="6" width="18.140625" customWidth="1"/>
    <col min="7" max="7" width="19" customWidth="1"/>
  </cols>
  <sheetData>
    <row r="1" spans="1:7" ht="15.75" x14ac:dyDescent="0.25">
      <c r="A1" s="65" t="s">
        <v>263</v>
      </c>
      <c r="B1" s="65"/>
      <c r="C1" s="65"/>
      <c r="D1" s="65"/>
      <c r="E1" s="65" t="s">
        <v>0</v>
      </c>
      <c r="F1" s="65"/>
      <c r="G1" s="65"/>
    </row>
    <row r="2" spans="1:7" ht="47.25" x14ac:dyDescent="0.25">
      <c r="A2" s="17" t="s">
        <v>1</v>
      </c>
      <c r="B2" s="18" t="s">
        <v>2</v>
      </c>
      <c r="C2" s="19"/>
      <c r="D2" s="19"/>
      <c r="E2" s="16" t="s">
        <v>3</v>
      </c>
      <c r="F2" s="16" t="s">
        <v>4</v>
      </c>
      <c r="G2" s="16" t="s">
        <v>5</v>
      </c>
    </row>
    <row r="3" spans="1:7" ht="15.75" x14ac:dyDescent="0.25">
      <c r="A3" s="20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2" t="s">
        <v>6</v>
      </c>
    </row>
    <row r="4" spans="1:7" ht="47.25" x14ac:dyDescent="0.25">
      <c r="A4" s="2">
        <v>1</v>
      </c>
      <c r="B4" s="29" t="s">
        <v>7</v>
      </c>
      <c r="C4" s="1"/>
      <c r="D4" s="1"/>
      <c r="E4" s="23"/>
      <c r="F4" s="5"/>
      <c r="G4" s="28">
        <f>E4+(E4*F4)</f>
        <v>0</v>
      </c>
    </row>
    <row r="5" spans="1:7" ht="15.75" x14ac:dyDescent="0.25">
      <c r="A5" s="2">
        <v>2</v>
      </c>
      <c r="B5" s="30" t="s">
        <v>8</v>
      </c>
      <c r="C5" s="1"/>
      <c r="D5" s="1"/>
      <c r="E5" s="23"/>
      <c r="F5" s="5"/>
      <c r="G5" s="28">
        <f>E5+(E5*F5)</f>
        <v>0</v>
      </c>
    </row>
    <row r="6" spans="1:7" ht="15.75" x14ac:dyDescent="0.25">
      <c r="A6" s="66" t="s">
        <v>230</v>
      </c>
      <c r="B6" s="66"/>
      <c r="C6" s="1"/>
      <c r="D6" s="1"/>
      <c r="E6" s="7"/>
      <c r="F6" s="7"/>
      <c r="G6" s="25">
        <f>SUM(G4:G5)</f>
        <v>0</v>
      </c>
    </row>
    <row r="7" spans="1:7" ht="63" x14ac:dyDescent="0.25">
      <c r="A7" s="17" t="s">
        <v>1</v>
      </c>
      <c r="B7" s="17" t="s">
        <v>12</v>
      </c>
      <c r="C7" s="16" t="s">
        <v>14</v>
      </c>
      <c r="D7" s="16" t="s">
        <v>13</v>
      </c>
      <c r="E7" s="16" t="s">
        <v>3</v>
      </c>
      <c r="F7" s="16" t="s">
        <v>4</v>
      </c>
      <c r="G7" s="16" t="s">
        <v>5</v>
      </c>
    </row>
    <row r="8" spans="1:7" ht="15.75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2" t="s">
        <v>6</v>
      </c>
    </row>
    <row r="9" spans="1:7" ht="31.5" x14ac:dyDescent="0.25">
      <c r="A9" s="2">
        <v>1</v>
      </c>
      <c r="B9" s="31" t="s">
        <v>231</v>
      </c>
      <c r="C9" s="32"/>
      <c r="D9" s="32"/>
      <c r="E9" s="23"/>
      <c r="F9" s="5"/>
      <c r="G9" s="28">
        <f>E9+(E9*F9)</f>
        <v>0</v>
      </c>
    </row>
    <row r="10" spans="1:7" ht="15.75" x14ac:dyDescent="0.25">
      <c r="A10" s="2">
        <v>2</v>
      </c>
      <c r="B10" s="31" t="s">
        <v>232</v>
      </c>
      <c r="C10" s="32"/>
      <c r="D10" s="32"/>
      <c r="E10" s="23"/>
      <c r="F10" s="5"/>
      <c r="G10" s="28">
        <f t="shared" ref="G10:G40" si="0">E10+(E10*F10)</f>
        <v>0</v>
      </c>
    </row>
    <row r="11" spans="1:7" ht="15.75" x14ac:dyDescent="0.25">
      <c r="A11" s="2">
        <v>3</v>
      </c>
      <c r="B11" s="31" t="s">
        <v>233</v>
      </c>
      <c r="C11" s="32"/>
      <c r="D11" s="32"/>
      <c r="E11" s="23"/>
      <c r="F11" s="5"/>
      <c r="G11" s="28">
        <f t="shared" si="0"/>
        <v>0</v>
      </c>
    </row>
    <row r="12" spans="1:7" ht="15.75" x14ac:dyDescent="0.25">
      <c r="A12" s="2">
        <v>4</v>
      </c>
      <c r="B12" s="31" t="s">
        <v>234</v>
      </c>
      <c r="C12" s="32"/>
      <c r="D12" s="32"/>
      <c r="E12" s="23"/>
      <c r="F12" s="5"/>
      <c r="G12" s="28">
        <f t="shared" si="0"/>
        <v>0</v>
      </c>
    </row>
    <row r="13" spans="1:7" ht="15.75" x14ac:dyDescent="0.25">
      <c r="A13" s="2">
        <v>5</v>
      </c>
      <c r="B13" s="31" t="s">
        <v>235</v>
      </c>
      <c r="C13" s="32"/>
      <c r="D13" s="32"/>
      <c r="E13" s="23"/>
      <c r="F13" s="5"/>
      <c r="G13" s="28">
        <f t="shared" si="0"/>
        <v>0</v>
      </c>
    </row>
    <row r="14" spans="1:7" ht="15.75" x14ac:dyDescent="0.25">
      <c r="A14" s="2">
        <v>6</v>
      </c>
      <c r="B14" s="31" t="s">
        <v>236</v>
      </c>
      <c r="C14" s="32"/>
      <c r="D14" s="32"/>
      <c r="E14" s="23"/>
      <c r="F14" s="5"/>
      <c r="G14" s="28">
        <f t="shared" si="0"/>
        <v>0</v>
      </c>
    </row>
    <row r="15" spans="1:7" ht="15.75" x14ac:dyDescent="0.25">
      <c r="A15" s="2">
        <v>7</v>
      </c>
      <c r="B15" s="31" t="s">
        <v>237</v>
      </c>
      <c r="C15" s="32"/>
      <c r="D15" s="32"/>
      <c r="E15" s="23"/>
      <c r="F15" s="5"/>
      <c r="G15" s="28">
        <f t="shared" si="0"/>
        <v>0</v>
      </c>
    </row>
    <row r="16" spans="1:7" ht="15.75" x14ac:dyDescent="0.25">
      <c r="A16" s="2">
        <v>8</v>
      </c>
      <c r="B16" s="31" t="s">
        <v>238</v>
      </c>
      <c r="C16" s="32"/>
      <c r="D16" s="32"/>
      <c r="E16" s="23"/>
      <c r="F16" s="5"/>
      <c r="G16" s="28">
        <f t="shared" si="0"/>
        <v>0</v>
      </c>
    </row>
    <row r="17" spans="1:7" ht="15.75" x14ac:dyDescent="0.25">
      <c r="A17" s="2">
        <v>9</v>
      </c>
      <c r="B17" s="31" t="s">
        <v>239</v>
      </c>
      <c r="C17" s="32"/>
      <c r="D17" s="32"/>
      <c r="E17" s="23"/>
      <c r="F17" s="5"/>
      <c r="G17" s="28">
        <f t="shared" si="0"/>
        <v>0</v>
      </c>
    </row>
    <row r="18" spans="1:7" ht="15.75" x14ac:dyDescent="0.25">
      <c r="A18" s="2">
        <v>10</v>
      </c>
      <c r="B18" s="31" t="s">
        <v>240</v>
      </c>
      <c r="C18" s="32"/>
      <c r="D18" s="32"/>
      <c r="E18" s="23"/>
      <c r="F18" s="5"/>
      <c r="G18" s="28">
        <f t="shared" si="0"/>
        <v>0</v>
      </c>
    </row>
    <row r="19" spans="1:7" ht="15.75" x14ac:dyDescent="0.25">
      <c r="A19" s="2">
        <v>11</v>
      </c>
      <c r="B19" s="31" t="s">
        <v>241</v>
      </c>
      <c r="C19" s="32"/>
      <c r="D19" s="32"/>
      <c r="E19" s="23"/>
      <c r="F19" s="5"/>
      <c r="G19" s="28">
        <f t="shared" si="0"/>
        <v>0</v>
      </c>
    </row>
    <row r="20" spans="1:7" ht="15.75" x14ac:dyDescent="0.25">
      <c r="A20" s="2">
        <v>12</v>
      </c>
      <c r="B20" s="31" t="s">
        <v>242</v>
      </c>
      <c r="C20" s="32"/>
      <c r="D20" s="32"/>
      <c r="E20" s="23"/>
      <c r="F20" s="5"/>
      <c r="G20" s="28">
        <f t="shared" si="0"/>
        <v>0</v>
      </c>
    </row>
    <row r="21" spans="1:7" ht="15.75" x14ac:dyDescent="0.25">
      <c r="A21" s="2">
        <v>13</v>
      </c>
      <c r="B21" s="31" t="s">
        <v>243</v>
      </c>
      <c r="C21" s="32"/>
      <c r="D21" s="32"/>
      <c r="E21" s="24"/>
      <c r="F21" s="5"/>
      <c r="G21" s="28">
        <f t="shared" si="0"/>
        <v>0</v>
      </c>
    </row>
    <row r="22" spans="1:7" ht="15.75" x14ac:dyDescent="0.25">
      <c r="A22" s="2">
        <v>14</v>
      </c>
      <c r="B22" s="31" t="s">
        <v>244</v>
      </c>
      <c r="C22" s="32"/>
      <c r="D22" s="32"/>
      <c r="E22" s="24"/>
      <c r="F22" s="5"/>
      <c r="G22" s="28">
        <f t="shared" si="0"/>
        <v>0</v>
      </c>
    </row>
    <row r="23" spans="1:7" ht="15.75" x14ac:dyDescent="0.25">
      <c r="A23" s="2">
        <v>15</v>
      </c>
      <c r="B23" s="31" t="s">
        <v>245</v>
      </c>
      <c r="C23" s="32"/>
      <c r="D23" s="32"/>
      <c r="E23" s="24"/>
      <c r="F23" s="5"/>
      <c r="G23" s="28">
        <f t="shared" si="0"/>
        <v>0</v>
      </c>
    </row>
    <row r="24" spans="1:7" ht="15.75" x14ac:dyDescent="0.25">
      <c r="A24" s="2">
        <v>16</v>
      </c>
      <c r="B24" s="31" t="s">
        <v>246</v>
      </c>
      <c r="C24" s="32"/>
      <c r="D24" s="32"/>
      <c r="E24" s="24"/>
      <c r="F24" s="5"/>
      <c r="G24" s="28">
        <f t="shared" si="0"/>
        <v>0</v>
      </c>
    </row>
    <row r="25" spans="1:7" ht="15.75" x14ac:dyDescent="0.25">
      <c r="A25" s="2">
        <v>17</v>
      </c>
      <c r="B25" s="31" t="s">
        <v>247</v>
      </c>
      <c r="C25" s="32"/>
      <c r="D25" s="32"/>
      <c r="E25" s="24"/>
      <c r="F25" s="5"/>
      <c r="G25" s="28">
        <f t="shared" si="0"/>
        <v>0</v>
      </c>
    </row>
    <row r="26" spans="1:7" ht="15.75" x14ac:dyDescent="0.25">
      <c r="A26" s="2">
        <v>18</v>
      </c>
      <c r="B26" s="31" t="s">
        <v>248</v>
      </c>
      <c r="C26" s="32"/>
      <c r="D26" s="32"/>
      <c r="E26" s="24"/>
      <c r="F26" s="5"/>
      <c r="G26" s="28">
        <f t="shared" si="0"/>
        <v>0</v>
      </c>
    </row>
    <row r="27" spans="1:7" ht="15.75" x14ac:dyDescent="0.25">
      <c r="A27" s="2">
        <v>19</v>
      </c>
      <c r="B27" s="31" t="s">
        <v>249</v>
      </c>
      <c r="C27" s="32"/>
      <c r="D27" s="32"/>
      <c r="E27" s="24"/>
      <c r="F27" s="5"/>
      <c r="G27" s="28">
        <f t="shared" si="0"/>
        <v>0</v>
      </c>
    </row>
    <row r="28" spans="1:7" ht="15.75" x14ac:dyDescent="0.25">
      <c r="A28" s="2">
        <v>20</v>
      </c>
      <c r="B28" s="31" t="s">
        <v>250</v>
      </c>
      <c r="C28" s="32"/>
      <c r="D28" s="32"/>
      <c r="E28" s="24"/>
      <c r="F28" s="5"/>
      <c r="G28" s="28">
        <f t="shared" si="0"/>
        <v>0</v>
      </c>
    </row>
    <row r="29" spans="1:7" ht="15.75" x14ac:dyDescent="0.25">
      <c r="A29" s="2">
        <v>21</v>
      </c>
      <c r="B29" s="31" t="s">
        <v>251</v>
      </c>
      <c r="C29" s="32"/>
      <c r="D29" s="32"/>
      <c r="E29" s="24"/>
      <c r="F29" s="5"/>
      <c r="G29" s="28">
        <f t="shared" si="0"/>
        <v>0</v>
      </c>
    </row>
    <row r="30" spans="1:7" ht="15.75" x14ac:dyDescent="0.25">
      <c r="A30" s="2">
        <v>22</v>
      </c>
      <c r="B30" s="31" t="s">
        <v>252</v>
      </c>
      <c r="C30" s="32"/>
      <c r="D30" s="32"/>
      <c r="E30" s="24"/>
      <c r="F30" s="5"/>
      <c r="G30" s="28">
        <f t="shared" si="0"/>
        <v>0</v>
      </c>
    </row>
    <row r="31" spans="1:7" ht="15.75" x14ac:dyDescent="0.25">
      <c r="A31" s="2">
        <v>23</v>
      </c>
      <c r="B31" s="31" t="s">
        <v>253</v>
      </c>
      <c r="C31" s="32"/>
      <c r="D31" s="32"/>
      <c r="E31" s="24"/>
      <c r="F31" s="5"/>
      <c r="G31" s="28">
        <f t="shared" si="0"/>
        <v>0</v>
      </c>
    </row>
    <row r="32" spans="1:7" ht="15.75" x14ac:dyDescent="0.25">
      <c r="A32" s="2">
        <v>24</v>
      </c>
      <c r="B32" s="31" t="s">
        <v>254</v>
      </c>
      <c r="C32" s="32"/>
      <c r="D32" s="32"/>
      <c r="E32" s="24"/>
      <c r="F32" s="5"/>
      <c r="G32" s="28">
        <f t="shared" si="0"/>
        <v>0</v>
      </c>
    </row>
    <row r="33" spans="1:7" ht="15.75" x14ac:dyDescent="0.25">
      <c r="A33" s="2">
        <v>25</v>
      </c>
      <c r="B33" s="31" t="s">
        <v>255</v>
      </c>
      <c r="C33" s="32"/>
      <c r="D33" s="32"/>
      <c r="E33" s="24"/>
      <c r="F33" s="5"/>
      <c r="G33" s="28">
        <f t="shared" si="0"/>
        <v>0</v>
      </c>
    </row>
    <row r="34" spans="1:7" ht="15.75" x14ac:dyDescent="0.25">
      <c r="A34" s="2">
        <v>26</v>
      </c>
      <c r="B34" s="31" t="s">
        <v>256</v>
      </c>
      <c r="C34" s="32"/>
      <c r="D34" s="32"/>
      <c r="E34" s="24"/>
      <c r="F34" s="5"/>
      <c r="G34" s="28">
        <f t="shared" si="0"/>
        <v>0</v>
      </c>
    </row>
    <row r="35" spans="1:7" ht="15.75" x14ac:dyDescent="0.25">
      <c r="A35" s="2">
        <v>27</v>
      </c>
      <c r="B35" s="31" t="s">
        <v>257</v>
      </c>
      <c r="C35" s="32"/>
      <c r="D35" s="32"/>
      <c r="E35" s="24"/>
      <c r="F35" s="5"/>
      <c r="G35" s="28">
        <f t="shared" si="0"/>
        <v>0</v>
      </c>
    </row>
    <row r="36" spans="1:7" ht="15.75" x14ac:dyDescent="0.25">
      <c r="A36" s="2">
        <v>28</v>
      </c>
      <c r="B36" s="31" t="s">
        <v>258</v>
      </c>
      <c r="C36" s="32"/>
      <c r="D36" s="32"/>
      <c r="E36" s="24"/>
      <c r="F36" s="5"/>
      <c r="G36" s="28">
        <f t="shared" si="0"/>
        <v>0</v>
      </c>
    </row>
    <row r="37" spans="1:7" ht="15.75" x14ac:dyDescent="0.25">
      <c r="A37" s="2">
        <v>29</v>
      </c>
      <c r="B37" s="31" t="s">
        <v>259</v>
      </c>
      <c r="C37" s="32"/>
      <c r="D37" s="32"/>
      <c r="E37" s="24"/>
      <c r="F37" s="5"/>
      <c r="G37" s="28">
        <f t="shared" si="0"/>
        <v>0</v>
      </c>
    </row>
    <row r="38" spans="1:7" ht="15.75" x14ac:dyDescent="0.25">
      <c r="A38" s="2">
        <v>30</v>
      </c>
      <c r="B38" s="31" t="s">
        <v>260</v>
      </c>
      <c r="C38" s="32"/>
      <c r="D38" s="32"/>
      <c r="E38" s="24"/>
      <c r="F38" s="5"/>
      <c r="G38" s="28">
        <f t="shared" si="0"/>
        <v>0</v>
      </c>
    </row>
    <row r="39" spans="1:7" ht="15.75" x14ac:dyDescent="0.25">
      <c r="A39" s="2">
        <v>31</v>
      </c>
      <c r="B39" s="31" t="s">
        <v>261</v>
      </c>
      <c r="C39" s="32"/>
      <c r="D39" s="32"/>
      <c r="E39" s="24"/>
      <c r="F39" s="5"/>
      <c r="G39" s="28">
        <f t="shared" si="0"/>
        <v>0</v>
      </c>
    </row>
    <row r="40" spans="1:7" ht="15.75" x14ac:dyDescent="0.25">
      <c r="A40" s="2">
        <v>32</v>
      </c>
      <c r="B40" s="31" t="s">
        <v>262</v>
      </c>
      <c r="C40" s="32"/>
      <c r="D40" s="32"/>
      <c r="E40" s="24"/>
      <c r="F40" s="5"/>
      <c r="G40" s="28">
        <f t="shared" si="0"/>
        <v>0</v>
      </c>
    </row>
    <row r="41" spans="1:7" ht="15.75" x14ac:dyDescent="0.25">
      <c r="A41" s="66" t="s">
        <v>15</v>
      </c>
      <c r="B41" s="66"/>
      <c r="C41" s="7"/>
      <c r="D41" s="7"/>
      <c r="E41" s="7"/>
      <c r="F41" s="7"/>
      <c r="G41" s="25">
        <f>SUM(G9:G40)</f>
        <v>0</v>
      </c>
    </row>
    <row r="42" spans="1:7" ht="15.75" x14ac:dyDescent="0.25">
      <c r="A42" s="67" t="s">
        <v>16</v>
      </c>
      <c r="B42" s="67"/>
      <c r="C42" s="7"/>
      <c r="D42" s="7"/>
      <c r="E42" s="7"/>
      <c r="F42" s="7"/>
      <c r="G42" s="27">
        <f>SUM(G6,G41)</f>
        <v>0</v>
      </c>
    </row>
  </sheetData>
  <mergeCells count="5">
    <mergeCell ref="A1:D1"/>
    <mergeCell ref="E1:G1"/>
    <mergeCell ref="A6:B6"/>
    <mergeCell ref="A41:B41"/>
    <mergeCell ref="A42:B42"/>
  </mergeCells>
  <pageMargins left="0.7" right="0.7" top="0.75" bottom="0.75" header="0.3" footer="0.3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323C-EE7A-45F1-A213-31C3593CA13E}">
  <dimension ref="A1:G71"/>
  <sheetViews>
    <sheetView view="pageBreakPreview" zoomScaleNormal="100" zoomScaleSheetLayoutView="100" workbookViewId="0">
      <selection activeCell="E4" sqref="E4"/>
    </sheetView>
  </sheetViews>
  <sheetFormatPr defaultRowHeight="15" x14ac:dyDescent="0.25"/>
  <cols>
    <col min="2" max="2" width="70.7109375" customWidth="1"/>
    <col min="3" max="3" width="30" customWidth="1"/>
    <col min="4" max="4" width="28.7109375" customWidth="1"/>
    <col min="5" max="5" width="22.140625" customWidth="1"/>
    <col min="6" max="6" width="18.140625" customWidth="1"/>
    <col min="7" max="7" width="19" customWidth="1"/>
  </cols>
  <sheetData>
    <row r="1" spans="1:7" ht="15.75" x14ac:dyDescent="0.25">
      <c r="A1" s="65" t="s">
        <v>321</v>
      </c>
      <c r="B1" s="65"/>
      <c r="C1" s="65"/>
      <c r="D1" s="65"/>
      <c r="E1" s="65" t="s">
        <v>0</v>
      </c>
      <c r="F1" s="65"/>
      <c r="G1" s="65"/>
    </row>
    <row r="2" spans="1:7" ht="47.25" x14ac:dyDescent="0.25">
      <c r="A2" s="17" t="s">
        <v>1</v>
      </c>
      <c r="B2" s="18" t="s">
        <v>2</v>
      </c>
      <c r="C2" s="19"/>
      <c r="D2" s="19"/>
      <c r="E2" s="16" t="s">
        <v>3</v>
      </c>
      <c r="F2" s="16" t="s">
        <v>4</v>
      </c>
      <c r="G2" s="16" t="s">
        <v>5</v>
      </c>
    </row>
    <row r="3" spans="1:7" ht="15.75" x14ac:dyDescent="0.25">
      <c r="A3" s="20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2" t="s">
        <v>6</v>
      </c>
    </row>
    <row r="4" spans="1:7" ht="47.25" x14ac:dyDescent="0.25">
      <c r="A4" s="2">
        <v>1</v>
      </c>
      <c r="B4" s="29" t="s">
        <v>7</v>
      </c>
      <c r="C4" s="1"/>
      <c r="D4" s="1"/>
      <c r="E4" s="23"/>
      <c r="F4" s="5"/>
      <c r="G4" s="28">
        <f>E4+(E4*F4)</f>
        <v>0</v>
      </c>
    </row>
    <row r="5" spans="1:7" ht="15.75" x14ac:dyDescent="0.25">
      <c r="A5" s="2">
        <v>2</v>
      </c>
      <c r="B5" s="30" t="s">
        <v>8</v>
      </c>
      <c r="C5" s="1"/>
      <c r="D5" s="1"/>
      <c r="E5" s="24"/>
      <c r="F5" s="5"/>
      <c r="G5" s="28">
        <f t="shared" ref="G5:G9" si="0">E5+(E5*F5)</f>
        <v>0</v>
      </c>
    </row>
    <row r="6" spans="1:7" ht="15.75" x14ac:dyDescent="0.25">
      <c r="A6" s="2">
        <v>3</v>
      </c>
      <c r="B6" s="29" t="s">
        <v>264</v>
      </c>
      <c r="C6" s="1"/>
      <c r="D6" s="1"/>
      <c r="E6" s="24"/>
      <c r="F6" s="5"/>
      <c r="G6" s="28">
        <f t="shared" si="0"/>
        <v>0</v>
      </c>
    </row>
    <row r="7" spans="1:7" ht="15.75" x14ac:dyDescent="0.25">
      <c r="A7" s="2">
        <v>4</v>
      </c>
      <c r="B7" s="29" t="s">
        <v>265</v>
      </c>
      <c r="C7" s="1"/>
      <c r="D7" s="1"/>
      <c r="E7" s="24"/>
      <c r="F7" s="5"/>
      <c r="G7" s="28">
        <f t="shared" si="0"/>
        <v>0</v>
      </c>
    </row>
    <row r="8" spans="1:7" ht="31.5" x14ac:dyDescent="0.25">
      <c r="A8" s="72">
        <v>5</v>
      </c>
      <c r="B8" s="79" t="s">
        <v>322</v>
      </c>
      <c r="C8" s="80"/>
      <c r="D8" s="80"/>
      <c r="E8" s="76"/>
      <c r="F8" s="77"/>
      <c r="G8" s="78">
        <f t="shared" si="0"/>
        <v>0</v>
      </c>
    </row>
    <row r="9" spans="1:7" ht="31.5" x14ac:dyDescent="0.25">
      <c r="A9" s="72">
        <v>6</v>
      </c>
      <c r="B9" s="79" t="s">
        <v>323</v>
      </c>
      <c r="C9" s="80"/>
      <c r="D9" s="80"/>
      <c r="E9" s="76"/>
      <c r="F9" s="77"/>
      <c r="G9" s="78">
        <f t="shared" si="0"/>
        <v>0</v>
      </c>
    </row>
    <row r="10" spans="1:7" ht="15.75" x14ac:dyDescent="0.25">
      <c r="A10" s="66" t="s">
        <v>11</v>
      </c>
      <c r="B10" s="66"/>
      <c r="C10" s="1"/>
      <c r="D10" s="1"/>
      <c r="E10" s="7"/>
      <c r="F10" s="7"/>
      <c r="G10" s="25">
        <f>SUM(G4:G9)</f>
        <v>0</v>
      </c>
    </row>
    <row r="11" spans="1:7" ht="63" x14ac:dyDescent="0.25">
      <c r="A11" s="17" t="s">
        <v>1</v>
      </c>
      <c r="B11" s="17" t="s">
        <v>12</v>
      </c>
      <c r="C11" s="16" t="s">
        <v>14</v>
      </c>
      <c r="D11" s="16" t="s">
        <v>13</v>
      </c>
      <c r="E11" s="16" t="s">
        <v>3</v>
      </c>
      <c r="F11" s="16" t="s">
        <v>4</v>
      </c>
      <c r="G11" s="16" t="s">
        <v>5</v>
      </c>
    </row>
    <row r="12" spans="1:7" ht="15.75" x14ac:dyDescent="0.25">
      <c r="A12" s="20">
        <v>1</v>
      </c>
      <c r="B12" s="20">
        <v>2</v>
      </c>
      <c r="C12" s="20">
        <v>3</v>
      </c>
      <c r="D12" s="20">
        <v>4</v>
      </c>
      <c r="E12" s="20">
        <v>5</v>
      </c>
      <c r="F12" s="20">
        <v>6</v>
      </c>
      <c r="G12" s="20" t="s">
        <v>6</v>
      </c>
    </row>
    <row r="13" spans="1:7" ht="15.75" x14ac:dyDescent="0.25">
      <c r="A13" s="2">
        <v>1</v>
      </c>
      <c r="B13" s="31" t="s">
        <v>266</v>
      </c>
      <c r="C13" s="32"/>
      <c r="D13" s="32"/>
      <c r="E13" s="24"/>
      <c r="F13" s="5"/>
      <c r="G13" s="28">
        <f>E13+(E13*F13)</f>
        <v>0</v>
      </c>
    </row>
    <row r="14" spans="1:7" ht="15.75" x14ac:dyDescent="0.25">
      <c r="A14" s="2">
        <v>2</v>
      </c>
      <c r="B14" s="31" t="s">
        <v>267</v>
      </c>
      <c r="C14" s="32"/>
      <c r="D14" s="32"/>
      <c r="E14" s="24"/>
      <c r="F14" s="5"/>
      <c r="G14" s="28">
        <f t="shared" ref="G14:G69" si="1">E14+(E14*F14)</f>
        <v>0</v>
      </c>
    </row>
    <row r="15" spans="1:7" ht="15.75" x14ac:dyDescent="0.25">
      <c r="A15" s="2">
        <v>3</v>
      </c>
      <c r="B15" s="31" t="s">
        <v>268</v>
      </c>
      <c r="C15" s="32"/>
      <c r="D15" s="32"/>
      <c r="E15" s="24"/>
      <c r="F15" s="5"/>
      <c r="G15" s="28">
        <f t="shared" si="1"/>
        <v>0</v>
      </c>
    </row>
    <row r="16" spans="1:7" ht="15.75" x14ac:dyDescent="0.25">
      <c r="A16" s="2">
        <v>4</v>
      </c>
      <c r="B16" s="31" t="s">
        <v>269</v>
      </c>
      <c r="C16" s="32"/>
      <c r="D16" s="32"/>
      <c r="E16" s="24"/>
      <c r="F16" s="5"/>
      <c r="G16" s="28">
        <f t="shared" si="1"/>
        <v>0</v>
      </c>
    </row>
    <row r="17" spans="1:7" ht="31.5" x14ac:dyDescent="0.25">
      <c r="A17" s="2">
        <v>5</v>
      </c>
      <c r="B17" s="31" t="s">
        <v>270</v>
      </c>
      <c r="C17" s="32"/>
      <c r="D17" s="32"/>
      <c r="E17" s="24"/>
      <c r="F17" s="5"/>
      <c r="G17" s="28">
        <f t="shared" si="1"/>
        <v>0</v>
      </c>
    </row>
    <row r="18" spans="1:7" ht="31.5" x14ac:dyDescent="0.25">
      <c r="A18" s="2">
        <v>6</v>
      </c>
      <c r="B18" s="31" t="s">
        <v>271</v>
      </c>
      <c r="C18" s="32"/>
      <c r="D18" s="32"/>
      <c r="E18" s="24"/>
      <c r="F18" s="5"/>
      <c r="G18" s="28">
        <f t="shared" si="1"/>
        <v>0</v>
      </c>
    </row>
    <row r="19" spans="1:7" ht="15.75" x14ac:dyDescent="0.25">
      <c r="A19" s="2">
        <v>7</v>
      </c>
      <c r="B19" s="31" t="s">
        <v>272</v>
      </c>
      <c r="C19" s="32"/>
      <c r="D19" s="32"/>
      <c r="E19" s="24"/>
      <c r="F19" s="5"/>
      <c r="G19" s="28">
        <f t="shared" si="1"/>
        <v>0</v>
      </c>
    </row>
    <row r="20" spans="1:7" ht="15.75" x14ac:dyDescent="0.25">
      <c r="A20" s="2">
        <v>8</v>
      </c>
      <c r="B20" s="31" t="s">
        <v>273</v>
      </c>
      <c r="C20" s="32"/>
      <c r="D20" s="32"/>
      <c r="E20" s="24"/>
      <c r="F20" s="5"/>
      <c r="G20" s="28">
        <f t="shared" si="1"/>
        <v>0</v>
      </c>
    </row>
    <row r="21" spans="1:7" ht="15.75" x14ac:dyDescent="0.25">
      <c r="A21" s="2">
        <v>9</v>
      </c>
      <c r="B21" s="31" t="s">
        <v>274</v>
      </c>
      <c r="C21" s="32"/>
      <c r="D21" s="32"/>
      <c r="E21" s="24"/>
      <c r="F21" s="5"/>
      <c r="G21" s="28">
        <f t="shared" si="1"/>
        <v>0</v>
      </c>
    </row>
    <row r="22" spans="1:7" ht="15.75" x14ac:dyDescent="0.25">
      <c r="A22" s="2">
        <v>10</v>
      </c>
      <c r="B22" s="31" t="s">
        <v>275</v>
      </c>
      <c r="C22" s="32"/>
      <c r="D22" s="32"/>
      <c r="E22" s="24"/>
      <c r="F22" s="5"/>
      <c r="G22" s="28">
        <f t="shared" si="1"/>
        <v>0</v>
      </c>
    </row>
    <row r="23" spans="1:7" ht="15.75" x14ac:dyDescent="0.25">
      <c r="A23" s="2">
        <v>11</v>
      </c>
      <c r="B23" s="31" t="s">
        <v>276</v>
      </c>
      <c r="C23" s="32"/>
      <c r="D23" s="32"/>
      <c r="E23" s="24"/>
      <c r="F23" s="5"/>
      <c r="G23" s="28">
        <f t="shared" si="1"/>
        <v>0</v>
      </c>
    </row>
    <row r="24" spans="1:7" ht="15.75" x14ac:dyDescent="0.25">
      <c r="A24" s="2">
        <v>12</v>
      </c>
      <c r="B24" s="31" t="s">
        <v>277</v>
      </c>
      <c r="C24" s="32"/>
      <c r="D24" s="32"/>
      <c r="E24" s="24"/>
      <c r="F24" s="5"/>
      <c r="G24" s="28">
        <f t="shared" si="1"/>
        <v>0</v>
      </c>
    </row>
    <row r="25" spans="1:7" ht="15.75" x14ac:dyDescent="0.25">
      <c r="A25" s="2">
        <v>13</v>
      </c>
      <c r="B25" s="31" t="s">
        <v>278</v>
      </c>
      <c r="C25" s="32"/>
      <c r="D25" s="32"/>
      <c r="E25" s="24"/>
      <c r="F25" s="5"/>
      <c r="G25" s="28">
        <f t="shared" si="1"/>
        <v>0</v>
      </c>
    </row>
    <row r="26" spans="1:7" ht="15.75" x14ac:dyDescent="0.25">
      <c r="A26" s="2">
        <v>14</v>
      </c>
      <c r="B26" s="31" t="s">
        <v>279</v>
      </c>
      <c r="C26" s="32"/>
      <c r="D26" s="32"/>
      <c r="E26" s="24"/>
      <c r="F26" s="5"/>
      <c r="G26" s="28">
        <f t="shared" si="1"/>
        <v>0</v>
      </c>
    </row>
    <row r="27" spans="1:7" ht="15.75" x14ac:dyDescent="0.25">
      <c r="A27" s="2">
        <v>15</v>
      </c>
      <c r="B27" s="31" t="s">
        <v>280</v>
      </c>
      <c r="C27" s="32"/>
      <c r="D27" s="32"/>
      <c r="E27" s="24"/>
      <c r="F27" s="5"/>
      <c r="G27" s="28">
        <f t="shared" si="1"/>
        <v>0</v>
      </c>
    </row>
    <row r="28" spans="1:7" ht="15.75" x14ac:dyDescent="0.25">
      <c r="A28" s="2">
        <v>16</v>
      </c>
      <c r="B28" s="31" t="s">
        <v>281</v>
      </c>
      <c r="C28" s="32"/>
      <c r="D28" s="32"/>
      <c r="E28" s="24"/>
      <c r="F28" s="5"/>
      <c r="G28" s="28">
        <f t="shared" si="1"/>
        <v>0</v>
      </c>
    </row>
    <row r="29" spans="1:7" ht="15.75" x14ac:dyDescent="0.25">
      <c r="A29" s="2">
        <v>17</v>
      </c>
      <c r="B29" s="31" t="s">
        <v>282</v>
      </c>
      <c r="C29" s="32"/>
      <c r="D29" s="32"/>
      <c r="E29" s="24"/>
      <c r="F29" s="5"/>
      <c r="G29" s="28">
        <f t="shared" si="1"/>
        <v>0</v>
      </c>
    </row>
    <row r="30" spans="1:7" ht="15.75" x14ac:dyDescent="0.25">
      <c r="A30" s="2">
        <v>18</v>
      </c>
      <c r="B30" s="31" t="s">
        <v>283</v>
      </c>
      <c r="C30" s="32"/>
      <c r="D30" s="32"/>
      <c r="E30" s="24"/>
      <c r="F30" s="5"/>
      <c r="G30" s="28">
        <f t="shared" si="1"/>
        <v>0</v>
      </c>
    </row>
    <row r="31" spans="1:7" ht="15.75" x14ac:dyDescent="0.25">
      <c r="A31" s="2">
        <v>19</v>
      </c>
      <c r="B31" s="31" t="s">
        <v>284</v>
      </c>
      <c r="C31" s="32"/>
      <c r="D31" s="32"/>
      <c r="E31" s="24"/>
      <c r="F31" s="5"/>
      <c r="G31" s="28">
        <f t="shared" si="1"/>
        <v>0</v>
      </c>
    </row>
    <row r="32" spans="1:7" ht="15.75" x14ac:dyDescent="0.25">
      <c r="A32" s="2">
        <v>20</v>
      </c>
      <c r="B32" s="31" t="s">
        <v>285</v>
      </c>
      <c r="C32" s="32"/>
      <c r="D32" s="32"/>
      <c r="E32" s="24"/>
      <c r="F32" s="5"/>
      <c r="G32" s="28">
        <f t="shared" si="1"/>
        <v>0</v>
      </c>
    </row>
    <row r="33" spans="1:7" ht="15.75" x14ac:dyDescent="0.25">
      <c r="A33" s="2">
        <v>21</v>
      </c>
      <c r="B33" s="31" t="s">
        <v>286</v>
      </c>
      <c r="C33" s="32"/>
      <c r="D33" s="32"/>
      <c r="E33" s="24"/>
      <c r="F33" s="5"/>
      <c r="G33" s="28">
        <f t="shared" si="1"/>
        <v>0</v>
      </c>
    </row>
    <row r="34" spans="1:7" ht="15.75" x14ac:dyDescent="0.25">
      <c r="A34" s="2">
        <v>22</v>
      </c>
      <c r="B34" s="31" t="s">
        <v>287</v>
      </c>
      <c r="C34" s="32"/>
      <c r="D34" s="32"/>
      <c r="E34" s="24"/>
      <c r="F34" s="5"/>
      <c r="G34" s="28">
        <f t="shared" si="1"/>
        <v>0</v>
      </c>
    </row>
    <row r="35" spans="1:7" ht="15.75" x14ac:dyDescent="0.25">
      <c r="A35" s="2">
        <v>23</v>
      </c>
      <c r="B35" s="31" t="s">
        <v>288</v>
      </c>
      <c r="C35" s="32"/>
      <c r="D35" s="32"/>
      <c r="E35" s="24"/>
      <c r="F35" s="5"/>
      <c r="G35" s="28">
        <f t="shared" si="1"/>
        <v>0</v>
      </c>
    </row>
    <row r="36" spans="1:7" ht="15.75" x14ac:dyDescent="0.25">
      <c r="A36" s="2">
        <v>24</v>
      </c>
      <c r="B36" s="31" t="s">
        <v>289</v>
      </c>
      <c r="C36" s="32"/>
      <c r="D36" s="32"/>
      <c r="E36" s="24"/>
      <c r="F36" s="5"/>
      <c r="G36" s="28">
        <f t="shared" si="1"/>
        <v>0</v>
      </c>
    </row>
    <row r="37" spans="1:7" ht="15.75" x14ac:dyDescent="0.25">
      <c r="A37" s="2">
        <v>25</v>
      </c>
      <c r="B37" s="31" t="s">
        <v>290</v>
      </c>
      <c r="C37" s="32"/>
      <c r="D37" s="32"/>
      <c r="E37" s="24"/>
      <c r="F37" s="5"/>
      <c r="G37" s="28">
        <f t="shared" si="1"/>
        <v>0</v>
      </c>
    </row>
    <row r="38" spans="1:7" ht="15.75" x14ac:dyDescent="0.25">
      <c r="A38" s="2">
        <v>26</v>
      </c>
      <c r="B38" s="31" t="s">
        <v>291</v>
      </c>
      <c r="C38" s="32"/>
      <c r="D38" s="32"/>
      <c r="E38" s="24"/>
      <c r="F38" s="5"/>
      <c r="G38" s="28">
        <f t="shared" si="1"/>
        <v>0</v>
      </c>
    </row>
    <row r="39" spans="1:7" ht="15.75" x14ac:dyDescent="0.25">
      <c r="A39" s="2">
        <v>27</v>
      </c>
      <c r="B39" s="31" t="s">
        <v>292</v>
      </c>
      <c r="C39" s="32"/>
      <c r="D39" s="32"/>
      <c r="E39" s="24"/>
      <c r="F39" s="5"/>
      <c r="G39" s="28">
        <f t="shared" si="1"/>
        <v>0</v>
      </c>
    </row>
    <row r="40" spans="1:7" ht="15.75" x14ac:dyDescent="0.25">
      <c r="A40" s="2">
        <v>28</v>
      </c>
      <c r="B40" s="31" t="s">
        <v>293</v>
      </c>
      <c r="C40" s="32"/>
      <c r="D40" s="32"/>
      <c r="E40" s="24"/>
      <c r="F40" s="5"/>
      <c r="G40" s="28">
        <f t="shared" si="1"/>
        <v>0</v>
      </c>
    </row>
    <row r="41" spans="1:7" ht="15.75" x14ac:dyDescent="0.25">
      <c r="A41" s="2">
        <v>29</v>
      </c>
      <c r="B41" s="31" t="s">
        <v>294</v>
      </c>
      <c r="C41" s="32"/>
      <c r="D41" s="32"/>
      <c r="E41" s="24"/>
      <c r="F41" s="5"/>
      <c r="G41" s="28">
        <f t="shared" si="1"/>
        <v>0</v>
      </c>
    </row>
    <row r="42" spans="1:7" ht="15.75" x14ac:dyDescent="0.25">
      <c r="A42" s="2">
        <v>30</v>
      </c>
      <c r="B42" s="31" t="s">
        <v>295</v>
      </c>
      <c r="C42" s="32"/>
      <c r="D42" s="32"/>
      <c r="E42" s="24"/>
      <c r="F42" s="5"/>
      <c r="G42" s="28">
        <f t="shared" si="1"/>
        <v>0</v>
      </c>
    </row>
    <row r="43" spans="1:7" ht="15.75" x14ac:dyDescent="0.25">
      <c r="A43" s="2">
        <v>31</v>
      </c>
      <c r="B43" s="31" t="s">
        <v>296</v>
      </c>
      <c r="C43" s="32"/>
      <c r="D43" s="32"/>
      <c r="E43" s="24"/>
      <c r="F43" s="5"/>
      <c r="G43" s="28">
        <f t="shared" si="1"/>
        <v>0</v>
      </c>
    </row>
    <row r="44" spans="1:7" ht="15.75" x14ac:dyDescent="0.25">
      <c r="A44" s="2">
        <v>32</v>
      </c>
      <c r="B44" s="31" t="s">
        <v>297</v>
      </c>
      <c r="C44" s="32"/>
      <c r="D44" s="32"/>
      <c r="E44" s="24"/>
      <c r="F44" s="5"/>
      <c r="G44" s="28">
        <f t="shared" si="1"/>
        <v>0</v>
      </c>
    </row>
    <row r="45" spans="1:7" ht="15.75" x14ac:dyDescent="0.25">
      <c r="A45" s="2">
        <v>33</v>
      </c>
      <c r="B45" s="31" t="s">
        <v>298</v>
      </c>
      <c r="C45" s="32"/>
      <c r="D45" s="32"/>
      <c r="E45" s="24"/>
      <c r="F45" s="5"/>
      <c r="G45" s="28">
        <f t="shared" si="1"/>
        <v>0</v>
      </c>
    </row>
    <row r="46" spans="1:7" ht="15.75" x14ac:dyDescent="0.25">
      <c r="A46" s="2">
        <v>34</v>
      </c>
      <c r="B46" s="31" t="s">
        <v>299</v>
      </c>
      <c r="C46" s="32"/>
      <c r="D46" s="32"/>
      <c r="E46" s="24"/>
      <c r="F46" s="5"/>
      <c r="G46" s="28">
        <f t="shared" si="1"/>
        <v>0</v>
      </c>
    </row>
    <row r="47" spans="1:7" ht="15.75" x14ac:dyDescent="0.25">
      <c r="A47" s="2">
        <v>35</v>
      </c>
      <c r="B47" s="31" t="s">
        <v>300</v>
      </c>
      <c r="C47" s="32"/>
      <c r="D47" s="32"/>
      <c r="E47" s="24"/>
      <c r="F47" s="5"/>
      <c r="G47" s="28">
        <f t="shared" si="1"/>
        <v>0</v>
      </c>
    </row>
    <row r="48" spans="1:7" ht="15.75" x14ac:dyDescent="0.25">
      <c r="A48" s="2">
        <v>36</v>
      </c>
      <c r="B48" s="31" t="s">
        <v>301</v>
      </c>
      <c r="C48" s="32"/>
      <c r="D48" s="32"/>
      <c r="E48" s="24"/>
      <c r="F48" s="5"/>
      <c r="G48" s="28">
        <f t="shared" si="1"/>
        <v>0</v>
      </c>
    </row>
    <row r="49" spans="1:7" ht="15.75" x14ac:dyDescent="0.25">
      <c r="A49" s="2">
        <v>37</v>
      </c>
      <c r="B49" s="31" t="s">
        <v>302</v>
      </c>
      <c r="C49" s="32"/>
      <c r="D49" s="32"/>
      <c r="E49" s="24"/>
      <c r="F49" s="5"/>
      <c r="G49" s="28">
        <f t="shared" si="1"/>
        <v>0</v>
      </c>
    </row>
    <row r="50" spans="1:7" ht="15.75" x14ac:dyDescent="0.25">
      <c r="A50" s="2">
        <v>38</v>
      </c>
      <c r="B50" s="31" t="s">
        <v>303</v>
      </c>
      <c r="C50" s="32"/>
      <c r="D50" s="32"/>
      <c r="E50" s="24"/>
      <c r="F50" s="5"/>
      <c r="G50" s="28">
        <f t="shared" si="1"/>
        <v>0</v>
      </c>
    </row>
    <row r="51" spans="1:7" ht="15.75" x14ac:dyDescent="0.25">
      <c r="A51" s="2">
        <v>39</v>
      </c>
      <c r="B51" s="31" t="s">
        <v>304</v>
      </c>
      <c r="C51" s="32"/>
      <c r="D51" s="32"/>
      <c r="E51" s="24"/>
      <c r="F51" s="5"/>
      <c r="G51" s="28">
        <f t="shared" si="1"/>
        <v>0</v>
      </c>
    </row>
    <row r="52" spans="1:7" ht="15.75" x14ac:dyDescent="0.25">
      <c r="A52" s="2">
        <v>40</v>
      </c>
      <c r="B52" s="31" t="s">
        <v>305</v>
      </c>
      <c r="C52" s="32"/>
      <c r="D52" s="32"/>
      <c r="E52" s="24"/>
      <c r="F52" s="5"/>
      <c r="G52" s="28">
        <f t="shared" si="1"/>
        <v>0</v>
      </c>
    </row>
    <row r="53" spans="1:7" ht="15.75" x14ac:dyDescent="0.25">
      <c r="A53" s="2">
        <v>41</v>
      </c>
      <c r="B53" s="31" t="s">
        <v>306</v>
      </c>
      <c r="C53" s="32"/>
      <c r="D53" s="32"/>
      <c r="E53" s="24"/>
      <c r="F53" s="5"/>
      <c r="G53" s="28">
        <f t="shared" si="1"/>
        <v>0</v>
      </c>
    </row>
    <row r="54" spans="1:7" ht="31.5" x14ac:dyDescent="0.25">
      <c r="A54" s="2">
        <v>42</v>
      </c>
      <c r="B54" s="31" t="s">
        <v>307</v>
      </c>
      <c r="C54" s="32"/>
      <c r="D54" s="32"/>
      <c r="E54" s="24"/>
      <c r="F54" s="5"/>
      <c r="G54" s="28">
        <f t="shared" si="1"/>
        <v>0</v>
      </c>
    </row>
    <row r="55" spans="1:7" ht="15.75" x14ac:dyDescent="0.25">
      <c r="A55" s="2">
        <v>43</v>
      </c>
      <c r="B55" s="31" t="s">
        <v>308</v>
      </c>
      <c r="C55" s="32"/>
      <c r="D55" s="32"/>
      <c r="E55" s="24"/>
      <c r="F55" s="5"/>
      <c r="G55" s="28">
        <f t="shared" si="1"/>
        <v>0</v>
      </c>
    </row>
    <row r="56" spans="1:7" ht="15.75" x14ac:dyDescent="0.25">
      <c r="A56" s="2">
        <v>44</v>
      </c>
      <c r="B56" s="31" t="s">
        <v>309</v>
      </c>
      <c r="C56" s="32"/>
      <c r="D56" s="32"/>
      <c r="E56" s="24"/>
      <c r="F56" s="5"/>
      <c r="G56" s="28">
        <f t="shared" si="1"/>
        <v>0</v>
      </c>
    </row>
    <row r="57" spans="1:7" ht="15.75" x14ac:dyDescent="0.25">
      <c r="A57" s="2">
        <v>45</v>
      </c>
      <c r="B57" s="31" t="s">
        <v>310</v>
      </c>
      <c r="C57" s="32"/>
      <c r="D57" s="32"/>
      <c r="E57" s="24"/>
      <c r="F57" s="5"/>
      <c r="G57" s="28">
        <f t="shared" si="1"/>
        <v>0</v>
      </c>
    </row>
    <row r="58" spans="1:7" ht="15.75" x14ac:dyDescent="0.25">
      <c r="A58" s="2">
        <v>46</v>
      </c>
      <c r="B58" s="31" t="s">
        <v>311</v>
      </c>
      <c r="C58" s="32"/>
      <c r="D58" s="32"/>
      <c r="E58" s="24"/>
      <c r="F58" s="5"/>
      <c r="G58" s="28">
        <f t="shared" si="1"/>
        <v>0</v>
      </c>
    </row>
    <row r="59" spans="1:7" ht="15.75" x14ac:dyDescent="0.25">
      <c r="A59" s="2">
        <v>47</v>
      </c>
      <c r="B59" s="31" t="s">
        <v>312</v>
      </c>
      <c r="C59" s="32"/>
      <c r="D59" s="32"/>
      <c r="E59" s="24"/>
      <c r="F59" s="5"/>
      <c r="G59" s="28">
        <f t="shared" si="1"/>
        <v>0</v>
      </c>
    </row>
    <row r="60" spans="1:7" ht="15.75" x14ac:dyDescent="0.25">
      <c r="A60" s="2">
        <v>48</v>
      </c>
      <c r="B60" s="31" t="s">
        <v>313</v>
      </c>
      <c r="C60" s="32"/>
      <c r="D60" s="32"/>
      <c r="E60" s="24"/>
      <c r="F60" s="5"/>
      <c r="G60" s="28">
        <f t="shared" si="1"/>
        <v>0</v>
      </c>
    </row>
    <row r="61" spans="1:7" ht="15.75" x14ac:dyDescent="0.25">
      <c r="A61" s="2">
        <v>49</v>
      </c>
      <c r="B61" s="31" t="s">
        <v>314</v>
      </c>
      <c r="C61" s="32"/>
      <c r="D61" s="32"/>
      <c r="E61" s="24"/>
      <c r="F61" s="5"/>
      <c r="G61" s="28">
        <f t="shared" si="1"/>
        <v>0</v>
      </c>
    </row>
    <row r="62" spans="1:7" ht="15.75" x14ac:dyDescent="0.25">
      <c r="A62" s="2">
        <v>50</v>
      </c>
      <c r="B62" s="31" t="s">
        <v>315</v>
      </c>
      <c r="C62" s="32"/>
      <c r="D62" s="32"/>
      <c r="E62" s="24"/>
      <c r="F62" s="5"/>
      <c r="G62" s="28">
        <f t="shared" si="1"/>
        <v>0</v>
      </c>
    </row>
    <row r="63" spans="1:7" ht="15.75" x14ac:dyDescent="0.25">
      <c r="A63" s="2">
        <v>51</v>
      </c>
      <c r="B63" s="31" t="s">
        <v>316</v>
      </c>
      <c r="C63" s="32"/>
      <c r="D63" s="32"/>
      <c r="E63" s="24"/>
      <c r="F63" s="5"/>
      <c r="G63" s="28">
        <f t="shared" si="1"/>
        <v>0</v>
      </c>
    </row>
    <row r="64" spans="1:7" ht="15.75" x14ac:dyDescent="0.25">
      <c r="A64" s="2">
        <v>52</v>
      </c>
      <c r="B64" s="31" t="s">
        <v>317</v>
      </c>
      <c r="C64" s="32"/>
      <c r="D64" s="32"/>
      <c r="E64" s="24"/>
      <c r="F64" s="5"/>
      <c r="G64" s="28">
        <f t="shared" si="1"/>
        <v>0</v>
      </c>
    </row>
    <row r="65" spans="1:7" ht="15.75" x14ac:dyDescent="0.25">
      <c r="A65" s="2">
        <v>53</v>
      </c>
      <c r="B65" s="31" t="s">
        <v>318</v>
      </c>
      <c r="C65" s="32"/>
      <c r="D65" s="32"/>
      <c r="E65" s="24"/>
      <c r="F65" s="5"/>
      <c r="G65" s="28">
        <f t="shared" si="1"/>
        <v>0</v>
      </c>
    </row>
    <row r="66" spans="1:7" ht="15.75" x14ac:dyDescent="0.25">
      <c r="A66" s="2">
        <v>54</v>
      </c>
      <c r="B66" s="31" t="s">
        <v>319</v>
      </c>
      <c r="C66" s="32"/>
      <c r="D66" s="32"/>
      <c r="E66" s="24"/>
      <c r="F66" s="5"/>
      <c r="G66" s="28">
        <f t="shared" si="1"/>
        <v>0</v>
      </c>
    </row>
    <row r="67" spans="1:7" ht="15.75" x14ac:dyDescent="0.25">
      <c r="A67" s="2">
        <v>55</v>
      </c>
      <c r="B67" s="31" t="s">
        <v>320</v>
      </c>
      <c r="C67" s="32"/>
      <c r="D67" s="32"/>
      <c r="E67" s="24"/>
      <c r="F67" s="5"/>
      <c r="G67" s="28">
        <f t="shared" si="1"/>
        <v>0</v>
      </c>
    </row>
    <row r="68" spans="1:7" ht="15.75" x14ac:dyDescent="0.25">
      <c r="A68" s="72">
        <v>56</v>
      </c>
      <c r="B68" s="81" t="s">
        <v>324</v>
      </c>
      <c r="C68" s="82"/>
      <c r="D68" s="82"/>
      <c r="E68" s="76"/>
      <c r="F68" s="77"/>
      <c r="G68" s="78">
        <f t="shared" si="1"/>
        <v>0</v>
      </c>
    </row>
    <row r="69" spans="1:7" ht="15.75" x14ac:dyDescent="0.25">
      <c r="A69" s="72">
        <v>57</v>
      </c>
      <c r="B69" s="81" t="s">
        <v>325</v>
      </c>
      <c r="C69" s="82"/>
      <c r="D69" s="82"/>
      <c r="E69" s="76"/>
      <c r="F69" s="77"/>
      <c r="G69" s="78">
        <f t="shared" si="1"/>
        <v>0</v>
      </c>
    </row>
    <row r="70" spans="1:7" ht="15.75" x14ac:dyDescent="0.25">
      <c r="A70" s="66" t="s">
        <v>15</v>
      </c>
      <c r="B70" s="66"/>
      <c r="C70" s="7"/>
      <c r="D70" s="7"/>
      <c r="E70" s="7"/>
      <c r="F70" s="7"/>
      <c r="G70" s="25">
        <f>SUM(G13:G69)</f>
        <v>0</v>
      </c>
    </row>
    <row r="71" spans="1:7" ht="15.75" x14ac:dyDescent="0.25">
      <c r="A71" s="67" t="s">
        <v>16</v>
      </c>
      <c r="B71" s="67"/>
      <c r="C71" s="7"/>
      <c r="D71" s="7"/>
      <c r="E71" s="7"/>
      <c r="F71" s="7"/>
      <c r="G71" s="27">
        <f>SUM(G70,G10)</f>
        <v>0</v>
      </c>
    </row>
  </sheetData>
  <mergeCells count="5">
    <mergeCell ref="A1:D1"/>
    <mergeCell ref="E1:G1"/>
    <mergeCell ref="A10:B10"/>
    <mergeCell ref="A70:B70"/>
    <mergeCell ref="A71:B71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3A17-D3F4-4DDB-9D74-F19FCE30CF19}">
  <dimension ref="A1:G26"/>
  <sheetViews>
    <sheetView view="pageBreakPreview" zoomScaleNormal="100" zoomScaleSheetLayoutView="100" workbookViewId="0">
      <selection activeCell="E4" sqref="E4"/>
    </sheetView>
  </sheetViews>
  <sheetFormatPr defaultRowHeight="15" x14ac:dyDescent="0.25"/>
  <cols>
    <col min="2" max="2" width="70.7109375" customWidth="1"/>
    <col min="3" max="3" width="30" customWidth="1"/>
    <col min="4" max="4" width="28.7109375" customWidth="1"/>
    <col min="5" max="5" width="22.140625" customWidth="1"/>
    <col min="6" max="6" width="18.140625" customWidth="1"/>
    <col min="7" max="7" width="19" customWidth="1"/>
  </cols>
  <sheetData>
    <row r="1" spans="1:7" ht="15.75" x14ac:dyDescent="0.25">
      <c r="A1" s="65" t="s">
        <v>342</v>
      </c>
      <c r="B1" s="65"/>
      <c r="C1" s="65"/>
      <c r="D1" s="65"/>
      <c r="E1" s="65" t="s">
        <v>0</v>
      </c>
      <c r="F1" s="65"/>
      <c r="G1" s="65"/>
    </row>
    <row r="2" spans="1:7" ht="47.25" x14ac:dyDescent="0.25">
      <c r="A2" s="17" t="s">
        <v>1</v>
      </c>
      <c r="B2" s="18" t="s">
        <v>2</v>
      </c>
      <c r="C2" s="19"/>
      <c r="D2" s="19"/>
      <c r="E2" s="16" t="s">
        <v>3</v>
      </c>
      <c r="F2" s="16" t="s">
        <v>4</v>
      </c>
      <c r="G2" s="16" t="s">
        <v>5</v>
      </c>
    </row>
    <row r="3" spans="1:7" ht="15.75" x14ac:dyDescent="0.25">
      <c r="A3" s="20">
        <v>1</v>
      </c>
      <c r="B3" s="20">
        <v>2</v>
      </c>
      <c r="C3" s="20">
        <v>3</v>
      </c>
      <c r="D3" s="20">
        <v>4</v>
      </c>
      <c r="E3" s="20">
        <v>5</v>
      </c>
      <c r="F3" s="20">
        <v>6</v>
      </c>
      <c r="G3" s="22" t="s">
        <v>6</v>
      </c>
    </row>
    <row r="4" spans="1:7" ht="47.25" x14ac:dyDescent="0.25">
      <c r="A4" s="2">
        <v>1</v>
      </c>
      <c r="B4" s="29" t="s">
        <v>7</v>
      </c>
      <c r="C4" s="1"/>
      <c r="D4" s="1"/>
      <c r="E4" s="23"/>
      <c r="F4" s="5"/>
      <c r="G4" s="28">
        <f>E4+(E4*F4)</f>
        <v>0</v>
      </c>
    </row>
    <row r="5" spans="1:7" ht="15.75" x14ac:dyDescent="0.25">
      <c r="A5" s="66" t="s">
        <v>11</v>
      </c>
      <c r="B5" s="66"/>
      <c r="C5" s="1"/>
      <c r="D5" s="1"/>
      <c r="E5" s="1"/>
      <c r="F5" s="1"/>
      <c r="G5" s="25">
        <f>SUM(G4)</f>
        <v>0</v>
      </c>
    </row>
    <row r="6" spans="1:7" ht="63" x14ac:dyDescent="0.25">
      <c r="A6" s="17" t="s">
        <v>1</v>
      </c>
      <c r="B6" s="17" t="s">
        <v>12</v>
      </c>
      <c r="C6" s="16" t="s">
        <v>14</v>
      </c>
      <c r="D6" s="16" t="s">
        <v>13</v>
      </c>
      <c r="E6" s="16" t="s">
        <v>3</v>
      </c>
      <c r="F6" s="16" t="s">
        <v>4</v>
      </c>
      <c r="G6" s="16" t="s">
        <v>5</v>
      </c>
    </row>
    <row r="7" spans="1:7" ht="15.75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 t="s">
        <v>6</v>
      </c>
    </row>
    <row r="8" spans="1:7" ht="15.75" x14ac:dyDescent="0.25">
      <c r="A8" s="2">
        <v>1</v>
      </c>
      <c r="B8" s="29" t="s">
        <v>326</v>
      </c>
      <c r="C8" s="9"/>
      <c r="D8" s="9"/>
      <c r="E8" s="23"/>
      <c r="F8" s="5"/>
      <c r="G8" s="28">
        <f>E8+(E8*F8)</f>
        <v>0</v>
      </c>
    </row>
    <row r="9" spans="1:7" ht="15.75" x14ac:dyDescent="0.25">
      <c r="A9" s="2">
        <v>2</v>
      </c>
      <c r="B9" s="29" t="s">
        <v>327</v>
      </c>
      <c r="C9" s="9"/>
      <c r="D9" s="9"/>
      <c r="E9" s="23"/>
      <c r="F9" s="5"/>
      <c r="G9" s="28">
        <f t="shared" ref="G9:G24" si="0">E9+(E9*F9)</f>
        <v>0</v>
      </c>
    </row>
    <row r="10" spans="1:7" ht="15.75" x14ac:dyDescent="0.25">
      <c r="A10" s="2">
        <v>3</v>
      </c>
      <c r="B10" s="29" t="s">
        <v>328</v>
      </c>
      <c r="C10" s="9"/>
      <c r="D10" s="9"/>
      <c r="E10" s="23"/>
      <c r="F10" s="5"/>
      <c r="G10" s="28">
        <f t="shared" si="0"/>
        <v>0</v>
      </c>
    </row>
    <row r="11" spans="1:7" ht="15.75" x14ac:dyDescent="0.25">
      <c r="A11" s="2">
        <v>4</v>
      </c>
      <c r="B11" s="29" t="s">
        <v>329</v>
      </c>
      <c r="C11" s="9"/>
      <c r="D11" s="9"/>
      <c r="E11" s="23"/>
      <c r="F11" s="5"/>
      <c r="G11" s="28">
        <f t="shared" si="0"/>
        <v>0</v>
      </c>
    </row>
    <row r="12" spans="1:7" ht="15.75" x14ac:dyDescent="0.25">
      <c r="A12" s="2">
        <v>5</v>
      </c>
      <c r="B12" s="29" t="s">
        <v>330</v>
      </c>
      <c r="C12" s="9"/>
      <c r="D12" s="9"/>
      <c r="E12" s="23"/>
      <c r="F12" s="5"/>
      <c r="G12" s="28">
        <f t="shared" si="0"/>
        <v>0</v>
      </c>
    </row>
    <row r="13" spans="1:7" ht="15.75" x14ac:dyDescent="0.25">
      <c r="A13" s="2">
        <v>6</v>
      </c>
      <c r="B13" s="29" t="s">
        <v>331</v>
      </c>
      <c r="C13" s="9"/>
      <c r="D13" s="9"/>
      <c r="E13" s="23"/>
      <c r="F13" s="5"/>
      <c r="G13" s="28">
        <f t="shared" si="0"/>
        <v>0</v>
      </c>
    </row>
    <row r="14" spans="1:7" ht="15.75" x14ac:dyDescent="0.25">
      <c r="A14" s="2">
        <v>7</v>
      </c>
      <c r="B14" s="29" t="s">
        <v>332</v>
      </c>
      <c r="C14" s="9"/>
      <c r="D14" s="9"/>
      <c r="E14" s="23"/>
      <c r="F14" s="5"/>
      <c r="G14" s="28">
        <f t="shared" si="0"/>
        <v>0</v>
      </c>
    </row>
    <row r="15" spans="1:7" ht="15.75" x14ac:dyDescent="0.25">
      <c r="A15" s="2">
        <v>8</v>
      </c>
      <c r="B15" s="29" t="s">
        <v>333</v>
      </c>
      <c r="C15" s="9"/>
      <c r="D15" s="9"/>
      <c r="E15" s="23"/>
      <c r="F15" s="5"/>
      <c r="G15" s="28">
        <f t="shared" si="0"/>
        <v>0</v>
      </c>
    </row>
    <row r="16" spans="1:7" ht="15.75" x14ac:dyDescent="0.25">
      <c r="A16" s="2">
        <v>9</v>
      </c>
      <c r="B16" s="29" t="s">
        <v>334</v>
      </c>
      <c r="C16" s="9"/>
      <c r="D16" s="9"/>
      <c r="E16" s="23"/>
      <c r="F16" s="5"/>
      <c r="G16" s="28">
        <f t="shared" si="0"/>
        <v>0</v>
      </c>
    </row>
    <row r="17" spans="1:7" ht="15.75" x14ac:dyDescent="0.25">
      <c r="A17" s="2">
        <v>10</v>
      </c>
      <c r="B17" s="29" t="s">
        <v>335</v>
      </c>
      <c r="C17" s="9"/>
      <c r="D17" s="9"/>
      <c r="E17" s="23"/>
      <c r="F17" s="5"/>
      <c r="G17" s="28">
        <f t="shared" si="0"/>
        <v>0</v>
      </c>
    </row>
    <row r="18" spans="1:7" ht="15.75" x14ac:dyDescent="0.25">
      <c r="A18" s="2">
        <v>11</v>
      </c>
      <c r="B18" s="29" t="s">
        <v>336</v>
      </c>
      <c r="C18" s="9"/>
      <c r="D18" s="9"/>
      <c r="E18" s="23"/>
      <c r="F18" s="5"/>
      <c r="G18" s="28">
        <f t="shared" si="0"/>
        <v>0</v>
      </c>
    </row>
    <row r="19" spans="1:7" ht="15.75" x14ac:dyDescent="0.25">
      <c r="A19" s="2">
        <v>12</v>
      </c>
      <c r="B19" s="29" t="s">
        <v>337</v>
      </c>
      <c r="C19" s="9"/>
      <c r="D19" s="9"/>
      <c r="E19" s="23"/>
      <c r="F19" s="5"/>
      <c r="G19" s="28">
        <f t="shared" si="0"/>
        <v>0</v>
      </c>
    </row>
    <row r="20" spans="1:7" ht="15.75" x14ac:dyDescent="0.25">
      <c r="A20" s="2">
        <v>13</v>
      </c>
      <c r="B20" s="29" t="s">
        <v>338</v>
      </c>
      <c r="C20" s="9"/>
      <c r="D20" s="9"/>
      <c r="E20" s="23"/>
      <c r="F20" s="5"/>
      <c r="G20" s="28">
        <f t="shared" si="0"/>
        <v>0</v>
      </c>
    </row>
    <row r="21" spans="1:7" ht="31.5" x14ac:dyDescent="0.25">
      <c r="A21" s="2">
        <v>14</v>
      </c>
      <c r="B21" s="29" t="s">
        <v>339</v>
      </c>
      <c r="C21" s="9"/>
      <c r="D21" s="9"/>
      <c r="E21" s="23"/>
      <c r="F21" s="5"/>
      <c r="G21" s="28">
        <f t="shared" si="0"/>
        <v>0</v>
      </c>
    </row>
    <row r="22" spans="1:7" ht="15.75" x14ac:dyDescent="0.25">
      <c r="A22" s="2">
        <v>15</v>
      </c>
      <c r="B22" s="29" t="s">
        <v>340</v>
      </c>
      <c r="C22" s="9"/>
      <c r="D22" s="9"/>
      <c r="E22" s="23"/>
      <c r="F22" s="5"/>
      <c r="G22" s="28">
        <f t="shared" si="0"/>
        <v>0</v>
      </c>
    </row>
    <row r="23" spans="1:7" ht="15.75" x14ac:dyDescent="0.25">
      <c r="A23" s="2">
        <v>16</v>
      </c>
      <c r="B23" s="29" t="s">
        <v>341</v>
      </c>
      <c r="C23" s="9"/>
      <c r="D23" s="9"/>
      <c r="E23" s="23"/>
      <c r="F23" s="5"/>
      <c r="G23" s="28">
        <f t="shared" si="0"/>
        <v>0</v>
      </c>
    </row>
    <row r="24" spans="1:7" ht="15.75" x14ac:dyDescent="0.25">
      <c r="A24" s="72">
        <v>17</v>
      </c>
      <c r="B24" s="79" t="s">
        <v>343</v>
      </c>
      <c r="C24" s="75"/>
      <c r="D24" s="75"/>
      <c r="E24" s="83"/>
      <c r="F24" s="77"/>
      <c r="G24" s="78">
        <f t="shared" si="0"/>
        <v>0</v>
      </c>
    </row>
    <row r="25" spans="1:7" ht="15.75" x14ac:dyDescent="0.25">
      <c r="A25" s="66" t="s">
        <v>15</v>
      </c>
      <c r="B25" s="66"/>
      <c r="C25" s="7"/>
      <c r="D25" s="7"/>
      <c r="E25" s="7"/>
      <c r="F25" s="7"/>
      <c r="G25" s="25">
        <f>SUM(G8:G24)</f>
        <v>0</v>
      </c>
    </row>
    <row r="26" spans="1:7" ht="15.75" x14ac:dyDescent="0.25">
      <c r="A26" s="67" t="s">
        <v>16</v>
      </c>
      <c r="B26" s="67"/>
      <c r="C26" s="7"/>
      <c r="D26" s="7"/>
      <c r="E26" s="7"/>
      <c r="F26" s="7"/>
      <c r="G26" s="27">
        <f>SUM(G25,G5)</f>
        <v>0</v>
      </c>
    </row>
  </sheetData>
  <mergeCells count="5">
    <mergeCell ref="A1:D1"/>
    <mergeCell ref="E1:G1"/>
    <mergeCell ref="A5:B5"/>
    <mergeCell ref="A25:B25"/>
    <mergeCell ref="A26:B26"/>
  </mergeCell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DA3B-3D5F-4E84-A7FD-59A38AFFE619}">
  <dimension ref="A1:F22"/>
  <sheetViews>
    <sheetView workbookViewId="0">
      <selection activeCell="B3" sqref="B3"/>
    </sheetView>
  </sheetViews>
  <sheetFormatPr defaultRowHeight="15" x14ac:dyDescent="0.25"/>
  <cols>
    <col min="1" max="1" width="4.7109375" customWidth="1"/>
    <col min="2" max="2" width="66.5703125" customWidth="1"/>
    <col min="3" max="3" width="19.5703125" customWidth="1"/>
    <col min="4" max="4" width="14.5703125" customWidth="1"/>
    <col min="5" max="5" width="10.28515625" customWidth="1"/>
    <col min="6" max="6" width="16.5703125" customWidth="1"/>
  </cols>
  <sheetData>
    <row r="1" spans="1:6" x14ac:dyDescent="0.25">
      <c r="A1" s="51"/>
      <c r="B1" s="64" t="s">
        <v>392</v>
      </c>
      <c r="C1" s="53"/>
      <c r="D1" s="52"/>
      <c r="E1" s="52"/>
      <c r="F1" s="54"/>
    </row>
    <row r="2" spans="1:6" ht="57" x14ac:dyDescent="0.25">
      <c r="A2" s="55" t="s">
        <v>393</v>
      </c>
      <c r="B2" s="56" t="s">
        <v>395</v>
      </c>
      <c r="C2" s="56" t="s">
        <v>394</v>
      </c>
      <c r="D2" s="56" t="s">
        <v>396</v>
      </c>
      <c r="E2" s="56" t="s">
        <v>397</v>
      </c>
      <c r="F2" s="56" t="s">
        <v>398</v>
      </c>
    </row>
    <row r="3" spans="1:6" x14ac:dyDescent="0.25">
      <c r="A3" s="57">
        <v>1</v>
      </c>
      <c r="B3" s="58"/>
      <c r="C3" s="58"/>
      <c r="D3" s="59"/>
      <c r="E3" s="60"/>
      <c r="F3" s="59">
        <f>D3+(D3*E3)</f>
        <v>0</v>
      </c>
    </row>
    <row r="4" spans="1:6" x14ac:dyDescent="0.25">
      <c r="A4" s="57">
        <v>2</v>
      </c>
      <c r="B4" s="58"/>
      <c r="C4" s="58"/>
      <c r="D4" s="59"/>
      <c r="E4" s="60"/>
      <c r="F4" s="59">
        <f t="shared" ref="F4:F9" si="0">D4+(D4*E4)</f>
        <v>0</v>
      </c>
    </row>
    <row r="5" spans="1:6" x14ac:dyDescent="0.25">
      <c r="A5" s="57">
        <v>3</v>
      </c>
      <c r="B5" s="58"/>
      <c r="C5" s="58"/>
      <c r="D5" s="59"/>
      <c r="E5" s="60"/>
      <c r="F5" s="59">
        <f t="shared" si="0"/>
        <v>0</v>
      </c>
    </row>
    <row r="6" spans="1:6" x14ac:dyDescent="0.25">
      <c r="A6" s="57">
        <v>4</v>
      </c>
      <c r="B6" s="58"/>
      <c r="C6" s="58"/>
      <c r="D6" s="59"/>
      <c r="E6" s="60"/>
      <c r="F6" s="59">
        <f t="shared" si="0"/>
        <v>0</v>
      </c>
    </row>
    <row r="7" spans="1:6" x14ac:dyDescent="0.25">
      <c r="A7" s="57">
        <v>5</v>
      </c>
      <c r="B7" s="58"/>
      <c r="C7" s="58"/>
      <c r="D7" s="59"/>
      <c r="E7" s="60"/>
      <c r="F7" s="59">
        <f t="shared" si="0"/>
        <v>0</v>
      </c>
    </row>
    <row r="8" spans="1:6" x14ac:dyDescent="0.25">
      <c r="A8" s="57" t="s">
        <v>399</v>
      </c>
      <c r="B8" s="58"/>
      <c r="C8" s="58"/>
      <c r="D8" s="59"/>
      <c r="E8" s="60"/>
      <c r="F8" s="59">
        <f t="shared" si="0"/>
        <v>0</v>
      </c>
    </row>
    <row r="9" spans="1:6" x14ac:dyDescent="0.25">
      <c r="A9" s="57" t="s">
        <v>400</v>
      </c>
      <c r="B9" s="58"/>
      <c r="C9" s="58"/>
      <c r="D9" s="59"/>
      <c r="E9" s="60"/>
      <c r="F9" s="59">
        <f t="shared" si="0"/>
        <v>0</v>
      </c>
    </row>
    <row r="11" spans="1:6" x14ac:dyDescent="0.25">
      <c r="A11" s="51"/>
      <c r="B11" s="52"/>
      <c r="C11" s="53" t="s">
        <v>401</v>
      </c>
      <c r="D11" s="52"/>
      <c r="E11" s="52"/>
      <c r="F11" s="54"/>
    </row>
    <row r="12" spans="1:6" ht="57" x14ac:dyDescent="0.25">
      <c r="A12" s="61" t="s">
        <v>393</v>
      </c>
      <c r="B12" s="62" t="s">
        <v>403</v>
      </c>
      <c r="C12" s="62" t="s">
        <v>402</v>
      </c>
      <c r="D12" s="62" t="s">
        <v>396</v>
      </c>
      <c r="E12" s="62" t="s">
        <v>397</v>
      </c>
      <c r="F12" s="62" t="s">
        <v>398</v>
      </c>
    </row>
    <row r="13" spans="1:6" x14ac:dyDescent="0.25">
      <c r="A13" s="57">
        <v>1</v>
      </c>
      <c r="B13" s="57"/>
      <c r="C13" s="58"/>
      <c r="D13" s="59"/>
      <c r="E13" s="60"/>
      <c r="F13" s="59">
        <f>D13+(D13*E13)</f>
        <v>0</v>
      </c>
    </row>
    <row r="14" spans="1:6" x14ac:dyDescent="0.25">
      <c r="A14" s="57">
        <v>2</v>
      </c>
      <c r="B14" s="57"/>
      <c r="C14" s="58"/>
      <c r="D14" s="59"/>
      <c r="E14" s="60"/>
      <c r="F14" s="59">
        <f t="shared" ref="F14:F19" si="1">D14+(D14*E14)</f>
        <v>0</v>
      </c>
    </row>
    <row r="15" spans="1:6" x14ac:dyDescent="0.25">
      <c r="A15" s="57">
        <v>3</v>
      </c>
      <c r="B15" s="57"/>
      <c r="C15" s="58"/>
      <c r="D15" s="59"/>
      <c r="E15" s="60"/>
      <c r="F15" s="59">
        <f t="shared" si="1"/>
        <v>0</v>
      </c>
    </row>
    <row r="16" spans="1:6" x14ac:dyDescent="0.25">
      <c r="A16" s="57">
        <v>4</v>
      </c>
      <c r="B16" s="57"/>
      <c r="C16" s="58"/>
      <c r="D16" s="59"/>
      <c r="E16" s="60"/>
      <c r="F16" s="59">
        <f t="shared" si="1"/>
        <v>0</v>
      </c>
    </row>
    <row r="17" spans="1:6" x14ac:dyDescent="0.25">
      <c r="A17" s="57">
        <v>5</v>
      </c>
      <c r="B17" s="57"/>
      <c r="C17" s="58"/>
      <c r="D17" s="59"/>
      <c r="E17" s="60"/>
      <c r="F17" s="59">
        <f t="shared" si="1"/>
        <v>0</v>
      </c>
    </row>
    <row r="18" spans="1:6" x14ac:dyDescent="0.25">
      <c r="A18" s="57" t="s">
        <v>399</v>
      </c>
      <c r="B18" s="57"/>
      <c r="C18" s="58"/>
      <c r="D18" s="59"/>
      <c r="E18" s="60"/>
      <c r="F18" s="59">
        <f t="shared" si="1"/>
        <v>0</v>
      </c>
    </row>
    <row r="19" spans="1:6" x14ac:dyDescent="0.25">
      <c r="A19" s="57" t="s">
        <v>400</v>
      </c>
      <c r="B19" s="57"/>
      <c r="C19" s="58"/>
      <c r="D19" s="59"/>
      <c r="E19" s="60"/>
      <c r="F19" s="59">
        <f t="shared" si="1"/>
        <v>0</v>
      </c>
    </row>
    <row r="22" spans="1:6" x14ac:dyDescent="0.25">
      <c r="B22" s="6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0DA9-A32C-43C4-9CF9-A44CACA7CE28}">
  <dimension ref="A1:D21"/>
  <sheetViews>
    <sheetView showGridLines="0" view="pageBreakPreview" zoomScaleNormal="100" zoomScaleSheetLayoutView="100" workbookViewId="0">
      <selection activeCell="D9" sqref="D9"/>
    </sheetView>
  </sheetViews>
  <sheetFormatPr defaultRowHeight="15.75" x14ac:dyDescent="0.25"/>
  <cols>
    <col min="1" max="1" width="26.28515625" style="34" customWidth="1"/>
    <col min="2" max="2" width="21.42578125" style="34" customWidth="1"/>
    <col min="3" max="3" width="30.5703125" style="34" customWidth="1"/>
    <col min="4" max="4" width="12.85546875" style="34" customWidth="1"/>
    <col min="5" max="16384" width="9.140625" style="34"/>
  </cols>
  <sheetData>
    <row r="1" spans="1:4" x14ac:dyDescent="0.25">
      <c r="B1" s="33" t="s">
        <v>344</v>
      </c>
      <c r="D1" s="35"/>
    </row>
    <row r="2" spans="1:4" x14ac:dyDescent="0.25">
      <c r="B2" s="33" t="s">
        <v>345</v>
      </c>
      <c r="D2" s="36"/>
    </row>
    <row r="3" spans="1:4" x14ac:dyDescent="0.25">
      <c r="B3" s="33" t="s">
        <v>346</v>
      </c>
      <c r="D3" s="36"/>
    </row>
    <row r="4" spans="1:4" x14ac:dyDescent="0.25">
      <c r="D4" s="36"/>
    </row>
    <row r="5" spans="1:4" x14ac:dyDescent="0.25">
      <c r="D5" s="36"/>
    </row>
    <row r="6" spans="1:4" ht="31.5" x14ac:dyDescent="0.25">
      <c r="A6" s="71" t="s">
        <v>347</v>
      </c>
      <c r="B6" s="71" t="s">
        <v>348</v>
      </c>
      <c r="C6" s="71" t="s">
        <v>349</v>
      </c>
      <c r="D6" s="37" t="s">
        <v>391</v>
      </c>
    </row>
    <row r="7" spans="1:4" x14ac:dyDescent="0.25">
      <c r="A7" s="71"/>
      <c r="B7" s="71"/>
      <c r="C7" s="71"/>
      <c r="D7" s="37" t="s">
        <v>350</v>
      </c>
    </row>
    <row r="8" spans="1:4" x14ac:dyDescent="0.25">
      <c r="A8" s="41" t="s">
        <v>351</v>
      </c>
      <c r="B8" s="42" t="s">
        <v>352</v>
      </c>
      <c r="C8" s="42" t="s">
        <v>353</v>
      </c>
      <c r="D8" s="43" t="s">
        <v>354</v>
      </c>
    </row>
    <row r="9" spans="1:4" x14ac:dyDescent="0.25">
      <c r="A9" s="38" t="s">
        <v>379</v>
      </c>
      <c r="B9" s="39" t="s">
        <v>355</v>
      </c>
      <c r="C9" s="39" t="s">
        <v>353</v>
      </c>
      <c r="D9" s="40"/>
    </row>
    <row r="10" spans="1:4" x14ac:dyDescent="0.25">
      <c r="A10" s="38" t="s">
        <v>380</v>
      </c>
      <c r="B10" s="39" t="s">
        <v>356</v>
      </c>
      <c r="C10" s="39" t="s">
        <v>357</v>
      </c>
      <c r="D10" s="40"/>
    </row>
    <row r="11" spans="1:4" x14ac:dyDescent="0.25">
      <c r="A11" s="38" t="s">
        <v>381</v>
      </c>
      <c r="B11" s="39" t="s">
        <v>358</v>
      </c>
      <c r="C11" s="39" t="s">
        <v>359</v>
      </c>
      <c r="D11" s="40"/>
    </row>
    <row r="12" spans="1:4" x14ac:dyDescent="0.25">
      <c r="A12" s="38" t="s">
        <v>382</v>
      </c>
      <c r="B12" s="39" t="s">
        <v>360</v>
      </c>
      <c r="C12" s="39" t="s">
        <v>361</v>
      </c>
      <c r="D12" s="40"/>
    </row>
    <row r="13" spans="1:4" x14ac:dyDescent="0.25">
      <c r="A13" s="41" t="s">
        <v>362</v>
      </c>
      <c r="B13" s="42" t="s">
        <v>363</v>
      </c>
      <c r="C13" s="42" t="s">
        <v>364</v>
      </c>
      <c r="D13" s="43" t="s">
        <v>354</v>
      </c>
    </row>
    <row r="14" spans="1:4" x14ac:dyDescent="0.25">
      <c r="A14" s="44" t="s">
        <v>383</v>
      </c>
      <c r="B14" s="45" t="s">
        <v>365</v>
      </c>
      <c r="C14" s="45" t="s">
        <v>366</v>
      </c>
      <c r="D14" s="40"/>
    </row>
    <row r="15" spans="1:4" x14ac:dyDescent="0.25">
      <c r="A15" s="41" t="s">
        <v>384</v>
      </c>
      <c r="B15" s="42" t="s">
        <v>367</v>
      </c>
      <c r="C15" s="42" t="s">
        <v>368</v>
      </c>
      <c r="D15" s="48" t="s">
        <v>354</v>
      </c>
    </row>
    <row r="16" spans="1:4" x14ac:dyDescent="0.25">
      <c r="A16" s="44" t="s">
        <v>385</v>
      </c>
      <c r="B16" s="45" t="s">
        <v>367</v>
      </c>
      <c r="C16" s="45" t="s">
        <v>368</v>
      </c>
      <c r="D16" s="40"/>
    </row>
    <row r="17" spans="1:4" x14ac:dyDescent="0.25">
      <c r="A17" s="44" t="s">
        <v>386</v>
      </c>
      <c r="B17" s="45" t="s">
        <v>369</v>
      </c>
      <c r="C17" s="45" t="s">
        <v>370</v>
      </c>
      <c r="D17" s="40"/>
    </row>
    <row r="18" spans="1:4" x14ac:dyDescent="0.25">
      <c r="A18" s="41" t="s">
        <v>387</v>
      </c>
      <c r="B18" s="42" t="s">
        <v>371</v>
      </c>
      <c r="C18" s="42" t="s">
        <v>372</v>
      </c>
      <c r="D18" s="49"/>
    </row>
    <row r="19" spans="1:4" x14ac:dyDescent="0.25">
      <c r="A19" s="41" t="s">
        <v>388</v>
      </c>
      <c r="B19" s="42" t="s">
        <v>373</v>
      </c>
      <c r="C19" s="42" t="s">
        <v>374</v>
      </c>
      <c r="D19" s="49"/>
    </row>
    <row r="20" spans="1:4" x14ac:dyDescent="0.25">
      <c r="A20" s="41" t="s">
        <v>389</v>
      </c>
      <c r="B20" s="50" t="s">
        <v>375</v>
      </c>
      <c r="C20" s="47" t="s">
        <v>376</v>
      </c>
      <c r="D20" s="49"/>
    </row>
    <row r="21" spans="1:4" x14ac:dyDescent="0.25">
      <c r="A21" s="46" t="s">
        <v>390</v>
      </c>
      <c r="B21" s="47" t="s">
        <v>377</v>
      </c>
      <c r="C21" s="47" t="s">
        <v>378</v>
      </c>
      <c r="D21" s="49"/>
    </row>
  </sheetData>
  <mergeCells count="3"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2a Zad 1 DOH</vt:lpstr>
      <vt:lpstr>2a Zad 2 ELSTA</vt:lpstr>
      <vt:lpstr>2a Zad 3 FAMUR</vt:lpstr>
      <vt:lpstr>2a Zad 4 BECKER</vt:lpstr>
      <vt:lpstr>2b Rozszerzenie cennika</vt:lpstr>
      <vt:lpstr>2c Transport</vt:lpstr>
      <vt:lpstr>'2a Zad 1 DOH'!Obszar_wydruku</vt:lpstr>
      <vt:lpstr>'2a Zad 2 ELSTA'!Obszar_wydruku</vt:lpstr>
      <vt:lpstr>'2a Zad 3 FAMUR'!Obszar_wydruku</vt:lpstr>
      <vt:lpstr>'2a Zad 4 BECKER'!Obszar_wydruku</vt:lpstr>
      <vt:lpstr>'2c Transport'!Obszar_wydruku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Kinder</dc:creator>
  <cp:lastModifiedBy>Kinga Kinder</cp:lastModifiedBy>
  <cp:lastPrinted>2026-06-18T12:03:02Z</cp:lastPrinted>
  <dcterms:created xsi:type="dcterms:W3CDTF">2015-06-05T18:19:34Z</dcterms:created>
  <dcterms:modified xsi:type="dcterms:W3CDTF">2026-06-18T12:03:58Z</dcterms:modified>
</cp:coreProperties>
</file>